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19725" yWindow="5265" windowWidth="17145" windowHeight="17835" tabRatio="500"/>
  </bookViews>
  <sheets>
    <sheet name="Forma de citar" sheetId="4" r:id="rId1"/>
    <sheet name="Sheet1" sheetId="1" r:id="rId2"/>
  </sheets>
  <calcPr calcId="145621" concurrentCalc="0"/>
</workbook>
</file>

<file path=xl/calcChain.xml><?xml version="1.0" encoding="utf-8"?>
<calcChain xmlns="http://schemas.openxmlformats.org/spreadsheetml/2006/main">
  <c r="M82" i="1" l="1"/>
  <c r="N82" i="1"/>
  <c r="O82" i="1"/>
  <c r="M81" i="1"/>
  <c r="N81" i="1"/>
  <c r="O81" i="1"/>
  <c r="L82" i="1"/>
  <c r="L81" i="1"/>
  <c r="M65" i="1"/>
  <c r="N65" i="1"/>
  <c r="O65" i="1"/>
  <c r="M64" i="1"/>
  <c r="N64" i="1"/>
  <c r="O64" i="1"/>
  <c r="L65" i="1"/>
  <c r="L64" i="1"/>
  <c r="M48" i="1"/>
  <c r="N48" i="1"/>
  <c r="O48" i="1"/>
  <c r="M47" i="1"/>
  <c r="N47" i="1"/>
  <c r="O47" i="1"/>
  <c r="L48" i="1"/>
  <c r="L47" i="1"/>
  <c r="M31" i="1"/>
  <c r="N31" i="1"/>
  <c r="O31" i="1"/>
  <c r="M30" i="1"/>
  <c r="N30" i="1"/>
  <c r="O30" i="1"/>
  <c r="L31" i="1"/>
  <c r="L30" i="1"/>
  <c r="M14" i="1"/>
  <c r="N14" i="1"/>
  <c r="M13" i="1"/>
  <c r="N13" i="1"/>
  <c r="L14" i="1"/>
  <c r="L13" i="1"/>
</calcChain>
</file>

<file path=xl/sharedStrings.xml><?xml version="1.0" encoding="utf-8"?>
<sst xmlns="http://schemas.openxmlformats.org/spreadsheetml/2006/main" count="269" uniqueCount="64">
  <si>
    <t>Siete Cerros</t>
  </si>
  <si>
    <t>Plantas adultas vivas</t>
  </si>
  <si>
    <t>Plantas muertas</t>
  </si>
  <si>
    <t>Media</t>
  </si>
  <si>
    <t>Desv estándar</t>
  </si>
  <si>
    <t>Por hectárea</t>
  </si>
  <si>
    <t>9866.5</t>
  </si>
  <si>
    <t>Por metro cuadrado</t>
  </si>
  <si>
    <t>0.99</t>
  </si>
  <si>
    <t>566.6</t>
  </si>
  <si>
    <t>0.05</t>
  </si>
  <si>
    <t>6166.6</t>
  </si>
  <si>
    <t>0.61</t>
  </si>
  <si>
    <t>La Pintada</t>
  </si>
  <si>
    <t>Plantas juveniles vivas (1 tallo &lt; 20 cm)</t>
  </si>
  <si>
    <t>Desv est</t>
  </si>
  <si>
    <t>Semilas de buffel en 20.42 cm2</t>
  </si>
  <si>
    <t>10399.9</t>
  </si>
  <si>
    <t>1.04</t>
  </si>
  <si>
    <t>466.6</t>
  </si>
  <si>
    <t>0.03</t>
  </si>
  <si>
    <t>1733.3</t>
  </si>
  <si>
    <t>0.17</t>
  </si>
  <si>
    <t>342.8</t>
  </si>
  <si>
    <t>Cruz del Diablo</t>
  </si>
  <si>
    <t>1633.3</t>
  </si>
  <si>
    <t>0.16</t>
  </si>
  <si>
    <t>66.6</t>
  </si>
  <si>
    <t>0.006</t>
  </si>
  <si>
    <t>33.33</t>
  </si>
  <si>
    <t>0.003</t>
  </si>
  <si>
    <t>1762.9</t>
  </si>
  <si>
    <t>Mina Niko-Caseta</t>
  </si>
  <si>
    <t>7799.9</t>
  </si>
  <si>
    <t>0.78</t>
  </si>
  <si>
    <t>4366.6</t>
  </si>
  <si>
    <t>0.43</t>
  </si>
  <si>
    <t>3266.63</t>
  </si>
  <si>
    <t>0.32</t>
  </si>
  <si>
    <t>1811.92</t>
  </si>
  <si>
    <t>Margen norte de Hermosilo</t>
  </si>
  <si>
    <t>9066.5</t>
  </si>
  <si>
    <t>0.90</t>
  </si>
  <si>
    <t>0.04</t>
  </si>
  <si>
    <t>1199.9</t>
  </si>
  <si>
    <t>0.12</t>
  </si>
  <si>
    <t>3819.7</t>
  </si>
  <si>
    <t>GPS</t>
  </si>
  <si>
    <t>Latitud_grados</t>
  </si>
  <si>
    <t>Latitud_minutos</t>
  </si>
  <si>
    <t>Latitud_segundos</t>
  </si>
  <si>
    <t>ID Sitio</t>
  </si>
  <si>
    <t>Longitud_grados</t>
  </si>
  <si>
    <t>Longitud_minutos</t>
  </si>
  <si>
    <t>Longitud_segundos</t>
  </si>
  <si>
    <t>Altitud (msnm)</t>
  </si>
  <si>
    <t>ID_Transecto (10 x 3 m)</t>
  </si>
  <si>
    <t>Nombre_Sitio</t>
  </si>
  <si>
    <t>Garmin etrex</t>
  </si>
  <si>
    <t>28º</t>
  </si>
  <si>
    <t>111º</t>
  </si>
  <si>
    <t>110º</t>
  </si>
  <si>
    <t>29º</t>
  </si>
  <si>
    <t>109º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</si>
</sst>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Verdana"/>
    </font>
    <font>
      <sz val="8"/>
      <name val="Verdana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sz val="11"/>
      <color indexed="9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indexed="55"/>
        <b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8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3" fillId="0" borderId="0"/>
    <xf numFmtId="0" fontId="2" fillId="0" borderId="0"/>
    <xf numFmtId="0" fontId="6" fillId="0" borderId="0"/>
    <xf numFmtId="0" fontId="8" fillId="2" borderId="0" applyNumberFormat="0" applyBorder="0" applyAlignment="0" applyProtection="0"/>
    <xf numFmtId="0" fontId="14" fillId="3" borderId="2" applyNumberFormat="0" applyAlignment="0" applyProtection="0"/>
    <xf numFmtId="0" fontId="15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16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16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2" borderId="0" applyNumberFormat="0" applyBorder="0" applyAlignment="0" applyProtection="0"/>
    <xf numFmtId="0" fontId="16" fillId="10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16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7" borderId="0" applyNumberFormat="0" applyBorder="0" applyAlignment="0" applyProtection="0"/>
    <xf numFmtId="0" fontId="16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16" fillId="12" borderId="0" applyNumberFormat="0" applyBorder="0" applyAlignment="0" applyProtection="0"/>
    <xf numFmtId="0" fontId="10" fillId="12" borderId="1" applyNumberFormat="0" applyAlignment="0" applyProtection="0"/>
    <xf numFmtId="0" fontId="3" fillId="0" borderId="0"/>
    <xf numFmtId="0" fontId="6" fillId="0" borderId="0"/>
    <xf numFmtId="0" fontId="3" fillId="9" borderId="4" applyNumberFormat="0" applyFont="0" applyAlignment="0" applyProtection="0"/>
    <xf numFmtId="0" fontId="13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">
    <xf numFmtId="0" fontId="0" fillId="0" borderId="0" xfId="0"/>
  </cellXfs>
  <cellStyles count="38">
    <cellStyle name="Buena 2" xfId="7"/>
    <cellStyle name="Celda de comprobación 2" xfId="8"/>
    <cellStyle name="Celda vinculada 2" xfId="9"/>
    <cellStyle name="Encabezado 4 2" xfId="10"/>
    <cellStyle name="Énfasis 1" xfId="11"/>
    <cellStyle name="Énfasis 2" xfId="12"/>
    <cellStyle name="Énfasis 3" xfId="13"/>
    <cellStyle name="Énfasis1 - 20%" xfId="14"/>
    <cellStyle name="Énfasis1 - 40%" xfId="15"/>
    <cellStyle name="Énfasis1 - 60%" xfId="16"/>
    <cellStyle name="Énfasis2 - 20%" xfId="17"/>
    <cellStyle name="Énfasis2 - 40%" xfId="18"/>
    <cellStyle name="Énfasis2 - 60%" xfId="19"/>
    <cellStyle name="Énfasis3 - 20%" xfId="20"/>
    <cellStyle name="Énfasis3 - 40%" xfId="21"/>
    <cellStyle name="Énfasis3 - 60%" xfId="22"/>
    <cellStyle name="Énfasis4 - 20%" xfId="23"/>
    <cellStyle name="Énfasis4 - 40%" xfId="24"/>
    <cellStyle name="Énfasis4 - 60%" xfId="25"/>
    <cellStyle name="Énfasis5 - 20%" xfId="26"/>
    <cellStyle name="Énfasis5 - 40%" xfId="27"/>
    <cellStyle name="Énfasis5 - 60%" xfId="28"/>
    <cellStyle name="Énfasis6 - 20%" xfId="29"/>
    <cellStyle name="Énfasis6 - 40%" xfId="30"/>
    <cellStyle name="Énfasis6 - 60%" xfId="31"/>
    <cellStyle name="Entrada 2" xfId="32"/>
    <cellStyle name="Hipervínculo 2" xfId="3"/>
    <cellStyle name="Hipervínculo 3" xfId="2"/>
    <cellStyle name="Normal" xfId="0" builtinId="0"/>
    <cellStyle name="Normal 2" xfId="4"/>
    <cellStyle name="Normal 2 2" xfId="5"/>
    <cellStyle name="Normal 2 2 2" xfId="33"/>
    <cellStyle name="Normal 2 3" xfId="6"/>
    <cellStyle name="Normal 3" xfId="34"/>
    <cellStyle name="Normal 4" xfId="1"/>
    <cellStyle name="Notas 2" xfId="35"/>
    <cellStyle name="Texto de advertencia 2" xfId="36"/>
    <cellStyle name="Título de hoja" xfId="37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abio.gob.mx/institucion/proyectos/resultados/InfJE004_Cenchrus_Ciliaris.pd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590550</xdr:colOff>
      <xdr:row>3</xdr:row>
      <xdr:rowOff>133350</xdr:rowOff>
    </xdr:from>
    <xdr:to>
      <xdr:col>8</xdr:col>
      <xdr:colOff>676275</xdr:colOff>
      <xdr:row>9</xdr:row>
      <xdr:rowOff>66675</xdr:rowOff>
    </xdr:to>
    <xdr:sp macro="" textlink="">
      <xdr:nvSpPr>
        <xdr:cNvPr id="5" name="1 CuadroTexto"/>
        <xdr:cNvSpPr txBox="1"/>
      </xdr:nvSpPr>
      <xdr:spPr>
        <a:xfrm>
          <a:off x="1428750" y="619125"/>
          <a:ext cx="5953125" cy="904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200" b="1">
              <a:solidFill>
                <a:schemeClr val="dk1"/>
              </a:solidFill>
              <a:latin typeface="+mn-lt"/>
              <a:ea typeface="+mn-ea"/>
              <a:cs typeface="+mn-cs"/>
            </a:rPr>
            <a:t>Forma de citar:</a:t>
          </a:r>
        </a:p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Molina-Fraener, F.  2015. Distribución, abundancia y efectos nocivos de tres especies de plantas invasoras. Universidad Nacional Autónoma de México. Instituto de Ecología.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Hoja de cálculo </a:t>
          </a:r>
          <a:r>
            <a:rPr lang="es-MX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Cenchrus ciliaris.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SNIB-CONABIO proyecto No. JE004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Ciudad de México.</a:t>
          </a:r>
          <a:endParaRPr lang="es-MX" sz="1200" b="1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4</xdr:col>
      <xdr:colOff>47625</xdr:colOff>
      <xdr:row>13</xdr:row>
      <xdr:rowOff>57150</xdr:rowOff>
    </xdr:from>
    <xdr:to>
      <xdr:col>6</xdr:col>
      <xdr:colOff>266700</xdr:colOff>
      <xdr:row>15</xdr:row>
      <xdr:rowOff>95250</xdr:rowOff>
    </xdr:to>
    <xdr:sp macro="" textlink="">
      <xdr:nvSpPr>
        <xdr:cNvPr id="6" name="2 CuadroTexto">
          <a:hlinkClick xmlns:r="http://schemas.openxmlformats.org/officeDocument/2006/relationships" r:id="rId1"/>
        </xdr:cNvPr>
        <xdr:cNvSpPr txBox="1"/>
      </xdr:nvSpPr>
      <xdr:spPr>
        <a:xfrm>
          <a:off x="3114675" y="2181225"/>
          <a:ext cx="1895475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  <a:reflection blurRad="6350" stA="52000" endA="300" endPos="35000" dir="5400000" sy="-100000" algn="bl" rotWithShape="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="1">
              <a:solidFill>
                <a:srgbClr val="FF0000"/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Ver Informe final</a:t>
          </a:r>
          <a:endParaRPr lang="es-ES" sz="1400">
            <a:solidFill>
              <a:srgbClr val="FF0000"/>
            </a:solidFill>
          </a:endParaRPr>
        </a:p>
        <a:p>
          <a:endParaRPr lang="es-ES">
            <a:effectLst>
              <a:glow rad="63500">
                <a:schemeClr val="accent1">
                  <a:satMod val="175000"/>
                  <a:alpha val="40000"/>
                </a:schemeClr>
              </a:glo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2.7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workbookViewId="0">
      <selection activeCell="D31" sqref="D31"/>
    </sheetView>
  </sheetViews>
  <sheetFormatPr baseColWidth="10" defaultRowHeight="12.75" x14ac:dyDescent="0.2"/>
  <sheetData>
    <row r="1" spans="1:15" x14ac:dyDescent="0.2">
      <c r="A1" t="s">
        <v>51</v>
      </c>
      <c r="B1" t="s">
        <v>47</v>
      </c>
      <c r="C1" t="s">
        <v>48</v>
      </c>
      <c r="D1" t="s">
        <v>49</v>
      </c>
      <c r="E1" t="s">
        <v>50</v>
      </c>
      <c r="F1" t="s">
        <v>52</v>
      </c>
      <c r="G1" t="s">
        <v>53</v>
      </c>
      <c r="H1" t="s">
        <v>54</v>
      </c>
      <c r="I1" t="s">
        <v>55</v>
      </c>
      <c r="J1" t="s">
        <v>57</v>
      </c>
      <c r="K1" t="s">
        <v>56</v>
      </c>
      <c r="L1" t="s">
        <v>1</v>
      </c>
      <c r="M1" t="s">
        <v>14</v>
      </c>
      <c r="N1" t="s">
        <v>2</v>
      </c>
      <c r="O1" t="s">
        <v>16</v>
      </c>
    </row>
    <row r="2" spans="1:15" x14ac:dyDescent="0.2">
      <c r="A2">
        <v>1</v>
      </c>
      <c r="B2" t="s">
        <v>58</v>
      </c>
      <c r="C2" t="s">
        <v>59</v>
      </c>
      <c r="D2">
        <v>51</v>
      </c>
      <c r="E2">
        <v>19</v>
      </c>
      <c r="F2" t="s">
        <v>60</v>
      </c>
      <c r="G2">
        <v>21</v>
      </c>
      <c r="H2">
        <v>50</v>
      </c>
      <c r="I2">
        <v>101</v>
      </c>
      <c r="J2" t="s">
        <v>0</v>
      </c>
      <c r="K2">
        <v>1</v>
      </c>
      <c r="L2">
        <v>24</v>
      </c>
      <c r="M2">
        <v>3</v>
      </c>
      <c r="N2">
        <v>14</v>
      </c>
      <c r="O2">
        <v>0</v>
      </c>
    </row>
    <row r="3" spans="1:15" x14ac:dyDescent="0.2">
      <c r="A3">
        <v>1</v>
      </c>
      <c r="B3" t="s">
        <v>58</v>
      </c>
      <c r="C3" t="s">
        <v>59</v>
      </c>
      <c r="D3">
        <v>51</v>
      </c>
      <c r="E3">
        <v>19</v>
      </c>
      <c r="F3" t="s">
        <v>60</v>
      </c>
      <c r="G3">
        <v>21</v>
      </c>
      <c r="H3">
        <v>50</v>
      </c>
      <c r="I3">
        <v>101</v>
      </c>
      <c r="J3" t="s">
        <v>0</v>
      </c>
      <c r="K3">
        <v>2</v>
      </c>
      <c r="L3">
        <v>58</v>
      </c>
      <c r="M3">
        <v>0</v>
      </c>
      <c r="N3">
        <v>24</v>
      </c>
      <c r="O3">
        <v>0</v>
      </c>
    </row>
    <row r="4" spans="1:15" x14ac:dyDescent="0.2">
      <c r="A4">
        <v>1</v>
      </c>
      <c r="B4" t="s">
        <v>58</v>
      </c>
      <c r="C4" t="s">
        <v>59</v>
      </c>
      <c r="D4">
        <v>51</v>
      </c>
      <c r="E4">
        <v>19</v>
      </c>
      <c r="F4" t="s">
        <v>60</v>
      </c>
      <c r="G4">
        <v>21</v>
      </c>
      <c r="H4">
        <v>50</v>
      </c>
      <c r="I4">
        <v>101</v>
      </c>
      <c r="J4" t="s">
        <v>0</v>
      </c>
      <c r="K4">
        <v>3</v>
      </c>
      <c r="L4">
        <v>43</v>
      </c>
      <c r="M4">
        <v>2</v>
      </c>
      <c r="N4">
        <v>17</v>
      </c>
      <c r="O4">
        <v>0</v>
      </c>
    </row>
    <row r="5" spans="1:15" x14ac:dyDescent="0.2">
      <c r="A5">
        <v>1</v>
      </c>
      <c r="B5" t="s">
        <v>58</v>
      </c>
      <c r="C5" t="s">
        <v>59</v>
      </c>
      <c r="D5">
        <v>51</v>
      </c>
      <c r="E5">
        <v>19</v>
      </c>
      <c r="F5" t="s">
        <v>60</v>
      </c>
      <c r="G5">
        <v>21</v>
      </c>
      <c r="H5">
        <v>50</v>
      </c>
      <c r="I5">
        <v>101</v>
      </c>
      <c r="J5" t="s">
        <v>0</v>
      </c>
      <c r="K5">
        <v>4</v>
      </c>
      <c r="L5">
        <v>39</v>
      </c>
      <c r="M5">
        <v>4</v>
      </c>
      <c r="N5">
        <v>19</v>
      </c>
      <c r="O5">
        <v>0</v>
      </c>
    </row>
    <row r="6" spans="1:15" x14ac:dyDescent="0.2">
      <c r="A6">
        <v>1</v>
      </c>
      <c r="B6" t="s">
        <v>58</v>
      </c>
      <c r="C6" t="s">
        <v>59</v>
      </c>
      <c r="D6">
        <v>51</v>
      </c>
      <c r="E6">
        <v>19</v>
      </c>
      <c r="F6" t="s">
        <v>60</v>
      </c>
      <c r="G6">
        <v>21</v>
      </c>
      <c r="H6">
        <v>50</v>
      </c>
      <c r="I6">
        <v>101</v>
      </c>
      <c r="J6" t="s">
        <v>0</v>
      </c>
      <c r="K6">
        <v>5</v>
      </c>
      <c r="L6">
        <v>36</v>
      </c>
      <c r="M6">
        <v>5</v>
      </c>
      <c r="N6">
        <v>21</v>
      </c>
      <c r="O6">
        <v>0</v>
      </c>
    </row>
    <row r="7" spans="1:15" x14ac:dyDescent="0.2">
      <c r="A7">
        <v>1</v>
      </c>
      <c r="B7" t="s">
        <v>58</v>
      </c>
      <c r="C7" t="s">
        <v>59</v>
      </c>
      <c r="D7">
        <v>51</v>
      </c>
      <c r="E7">
        <v>19</v>
      </c>
      <c r="F7" t="s">
        <v>60</v>
      </c>
      <c r="G7">
        <v>21</v>
      </c>
      <c r="H7">
        <v>50</v>
      </c>
      <c r="I7">
        <v>101</v>
      </c>
      <c r="J7" t="s">
        <v>0</v>
      </c>
      <c r="K7">
        <v>6</v>
      </c>
      <c r="L7">
        <v>44</v>
      </c>
      <c r="M7">
        <v>1</v>
      </c>
      <c r="N7">
        <v>32</v>
      </c>
      <c r="O7">
        <v>0</v>
      </c>
    </row>
    <row r="8" spans="1:15" x14ac:dyDescent="0.2">
      <c r="A8">
        <v>1</v>
      </c>
      <c r="B8" t="s">
        <v>58</v>
      </c>
      <c r="C8" t="s">
        <v>59</v>
      </c>
      <c r="D8">
        <v>51</v>
      </c>
      <c r="E8">
        <v>19</v>
      </c>
      <c r="F8" t="s">
        <v>60</v>
      </c>
      <c r="G8">
        <v>21</v>
      </c>
      <c r="H8">
        <v>50</v>
      </c>
      <c r="I8">
        <v>101</v>
      </c>
      <c r="J8" t="s">
        <v>0</v>
      </c>
      <c r="K8">
        <v>7</v>
      </c>
      <c r="L8">
        <v>22</v>
      </c>
      <c r="M8">
        <v>0</v>
      </c>
      <c r="N8">
        <v>13</v>
      </c>
      <c r="O8">
        <v>0</v>
      </c>
    </row>
    <row r="9" spans="1:15" x14ac:dyDescent="0.2">
      <c r="A9">
        <v>1</v>
      </c>
      <c r="B9" t="s">
        <v>58</v>
      </c>
      <c r="C9" t="s">
        <v>59</v>
      </c>
      <c r="D9">
        <v>51</v>
      </c>
      <c r="E9">
        <v>19</v>
      </c>
      <c r="F9" t="s">
        <v>60</v>
      </c>
      <c r="G9">
        <v>21</v>
      </c>
      <c r="H9">
        <v>50</v>
      </c>
      <c r="I9">
        <v>101</v>
      </c>
      <c r="J9" t="s">
        <v>0</v>
      </c>
      <c r="K9">
        <v>8</v>
      </c>
      <c r="L9">
        <v>10</v>
      </c>
      <c r="M9">
        <v>2</v>
      </c>
      <c r="N9">
        <v>18</v>
      </c>
      <c r="O9">
        <v>0</v>
      </c>
    </row>
    <row r="10" spans="1:15" x14ac:dyDescent="0.2">
      <c r="A10">
        <v>1</v>
      </c>
      <c r="B10" t="s">
        <v>58</v>
      </c>
      <c r="C10" t="s">
        <v>59</v>
      </c>
      <c r="D10">
        <v>51</v>
      </c>
      <c r="E10">
        <v>19</v>
      </c>
      <c r="F10" t="s">
        <v>60</v>
      </c>
      <c r="G10">
        <v>21</v>
      </c>
      <c r="H10">
        <v>50</v>
      </c>
      <c r="I10">
        <v>101</v>
      </c>
      <c r="J10" t="s">
        <v>0</v>
      </c>
      <c r="K10">
        <v>9</v>
      </c>
      <c r="L10">
        <v>4</v>
      </c>
      <c r="M10">
        <v>0</v>
      </c>
      <c r="N10">
        <v>4</v>
      </c>
      <c r="O10">
        <v>0</v>
      </c>
    </row>
    <row r="11" spans="1:15" x14ac:dyDescent="0.2">
      <c r="A11">
        <v>1</v>
      </c>
      <c r="B11" t="s">
        <v>58</v>
      </c>
      <c r="C11" t="s">
        <v>59</v>
      </c>
      <c r="D11">
        <v>51</v>
      </c>
      <c r="E11">
        <v>19</v>
      </c>
      <c r="F11" t="s">
        <v>60</v>
      </c>
      <c r="G11">
        <v>21</v>
      </c>
      <c r="H11">
        <v>50</v>
      </c>
      <c r="I11">
        <v>101</v>
      </c>
      <c r="J11" t="s">
        <v>0</v>
      </c>
      <c r="K11">
        <v>10</v>
      </c>
      <c r="L11">
        <v>16</v>
      </c>
      <c r="M11">
        <v>0</v>
      </c>
      <c r="N11">
        <v>23</v>
      </c>
      <c r="O11">
        <v>0</v>
      </c>
    </row>
    <row r="13" spans="1:15" x14ac:dyDescent="0.2">
      <c r="K13" t="s">
        <v>3</v>
      </c>
      <c r="L13">
        <f>AVERAGE(L2:L11)</f>
        <v>29.6</v>
      </c>
      <c r="M13">
        <f>AVERAGE(M2:M11)</f>
        <v>1.7</v>
      </c>
      <c r="N13">
        <f>AVERAGE(N2:N11)</f>
        <v>18.5</v>
      </c>
      <c r="O13">
        <v>0</v>
      </c>
    </row>
    <row r="14" spans="1:15" x14ac:dyDescent="0.2">
      <c r="K14" t="s">
        <v>4</v>
      </c>
      <c r="L14">
        <f>STDEV(L2:L11)</f>
        <v>17.115295303713964</v>
      </c>
      <c r="M14">
        <f>STDEV(M2:M11)</f>
        <v>1.8287822299126937</v>
      </c>
      <c r="N14">
        <f>STDEV(N2:N11)</f>
        <v>7.4721705904866313</v>
      </c>
      <c r="O14">
        <v>0</v>
      </c>
    </row>
    <row r="15" spans="1:15" x14ac:dyDescent="0.2">
      <c r="K15" t="s">
        <v>5</v>
      </c>
      <c r="L15" t="s">
        <v>6</v>
      </c>
      <c r="M15" t="s">
        <v>9</v>
      </c>
      <c r="N15" t="s">
        <v>11</v>
      </c>
      <c r="O15">
        <v>0</v>
      </c>
    </row>
    <row r="16" spans="1:15" x14ac:dyDescent="0.2">
      <c r="K16" t="s">
        <v>7</v>
      </c>
      <c r="L16" t="s">
        <v>8</v>
      </c>
      <c r="M16" t="s">
        <v>10</v>
      </c>
      <c r="N16" t="s">
        <v>12</v>
      </c>
      <c r="O16">
        <v>0</v>
      </c>
    </row>
    <row r="19" spans="1:15" x14ac:dyDescent="0.2">
      <c r="A19">
        <v>2</v>
      </c>
      <c r="B19" t="s">
        <v>58</v>
      </c>
      <c r="C19" t="s">
        <v>59</v>
      </c>
      <c r="D19">
        <v>35</v>
      </c>
      <c r="E19">
        <v>18</v>
      </c>
      <c r="F19" t="s">
        <v>61</v>
      </c>
      <c r="G19">
        <v>57</v>
      </c>
      <c r="H19">
        <v>51</v>
      </c>
      <c r="I19">
        <v>304</v>
      </c>
      <c r="J19" t="s">
        <v>13</v>
      </c>
      <c r="K19">
        <v>1</v>
      </c>
      <c r="L19">
        <v>24</v>
      </c>
      <c r="M19">
        <v>0</v>
      </c>
      <c r="N19">
        <v>0</v>
      </c>
      <c r="O19">
        <v>0</v>
      </c>
    </row>
    <row r="20" spans="1:15" x14ac:dyDescent="0.2">
      <c r="A20">
        <v>2</v>
      </c>
      <c r="B20" t="s">
        <v>58</v>
      </c>
      <c r="C20" t="s">
        <v>59</v>
      </c>
      <c r="D20">
        <v>35</v>
      </c>
      <c r="E20">
        <v>18</v>
      </c>
      <c r="F20" t="s">
        <v>61</v>
      </c>
      <c r="G20">
        <v>57</v>
      </c>
      <c r="H20">
        <v>51</v>
      </c>
      <c r="I20">
        <v>304</v>
      </c>
      <c r="J20" t="s">
        <v>13</v>
      </c>
      <c r="K20">
        <v>2</v>
      </c>
      <c r="L20">
        <v>21</v>
      </c>
      <c r="M20">
        <v>0</v>
      </c>
      <c r="N20">
        <v>0</v>
      </c>
      <c r="O20">
        <v>1</v>
      </c>
    </row>
    <row r="21" spans="1:15" x14ac:dyDescent="0.2">
      <c r="A21">
        <v>2</v>
      </c>
      <c r="B21" t="s">
        <v>58</v>
      </c>
      <c r="C21" t="s">
        <v>59</v>
      </c>
      <c r="D21">
        <v>35</v>
      </c>
      <c r="E21">
        <v>18</v>
      </c>
      <c r="F21" t="s">
        <v>61</v>
      </c>
      <c r="G21">
        <v>57</v>
      </c>
      <c r="H21">
        <v>51</v>
      </c>
      <c r="I21">
        <v>304</v>
      </c>
      <c r="J21" t="s">
        <v>13</v>
      </c>
      <c r="K21">
        <v>3</v>
      </c>
      <c r="L21">
        <v>39</v>
      </c>
      <c r="M21">
        <v>0</v>
      </c>
      <c r="N21">
        <v>4</v>
      </c>
      <c r="O21">
        <v>0</v>
      </c>
    </row>
    <row r="22" spans="1:15" x14ac:dyDescent="0.2">
      <c r="A22">
        <v>2</v>
      </c>
      <c r="B22" t="s">
        <v>58</v>
      </c>
      <c r="C22" t="s">
        <v>59</v>
      </c>
      <c r="D22">
        <v>35</v>
      </c>
      <c r="E22">
        <v>18</v>
      </c>
      <c r="F22" t="s">
        <v>61</v>
      </c>
      <c r="G22">
        <v>57</v>
      </c>
      <c r="H22">
        <v>51</v>
      </c>
      <c r="I22">
        <v>304</v>
      </c>
      <c r="J22" t="s">
        <v>13</v>
      </c>
      <c r="K22">
        <v>4</v>
      </c>
      <c r="L22">
        <v>58</v>
      </c>
      <c r="M22">
        <v>0</v>
      </c>
      <c r="N22">
        <v>12</v>
      </c>
      <c r="O22">
        <v>6</v>
      </c>
    </row>
    <row r="23" spans="1:15" x14ac:dyDescent="0.2">
      <c r="A23">
        <v>2</v>
      </c>
      <c r="B23" t="s">
        <v>58</v>
      </c>
      <c r="C23" t="s">
        <v>59</v>
      </c>
      <c r="D23">
        <v>35</v>
      </c>
      <c r="E23">
        <v>18</v>
      </c>
      <c r="F23" t="s">
        <v>61</v>
      </c>
      <c r="G23">
        <v>57</v>
      </c>
      <c r="H23">
        <v>51</v>
      </c>
      <c r="I23">
        <v>304</v>
      </c>
      <c r="J23" t="s">
        <v>13</v>
      </c>
      <c r="K23">
        <v>5</v>
      </c>
      <c r="L23">
        <v>14</v>
      </c>
      <c r="M23">
        <v>0</v>
      </c>
      <c r="N23">
        <v>0</v>
      </c>
      <c r="O23">
        <v>0</v>
      </c>
    </row>
    <row r="24" spans="1:15" x14ac:dyDescent="0.2">
      <c r="A24">
        <v>2</v>
      </c>
      <c r="B24" t="s">
        <v>58</v>
      </c>
      <c r="C24" t="s">
        <v>59</v>
      </c>
      <c r="D24">
        <v>35</v>
      </c>
      <c r="E24">
        <v>18</v>
      </c>
      <c r="F24" t="s">
        <v>61</v>
      </c>
      <c r="G24">
        <v>57</v>
      </c>
      <c r="H24">
        <v>51</v>
      </c>
      <c r="I24">
        <v>304</v>
      </c>
      <c r="J24" t="s">
        <v>13</v>
      </c>
      <c r="K24">
        <v>6</v>
      </c>
      <c r="L24">
        <v>41</v>
      </c>
      <c r="M24">
        <v>0</v>
      </c>
      <c r="N24">
        <v>4</v>
      </c>
      <c r="O24">
        <v>0</v>
      </c>
    </row>
    <row r="25" spans="1:15" x14ac:dyDescent="0.2">
      <c r="A25">
        <v>2</v>
      </c>
      <c r="B25" t="s">
        <v>58</v>
      </c>
      <c r="C25" t="s">
        <v>59</v>
      </c>
      <c r="D25">
        <v>35</v>
      </c>
      <c r="E25">
        <v>18</v>
      </c>
      <c r="F25" t="s">
        <v>61</v>
      </c>
      <c r="G25">
        <v>57</v>
      </c>
      <c r="H25">
        <v>51</v>
      </c>
      <c r="I25">
        <v>304</v>
      </c>
      <c r="J25" t="s">
        <v>13</v>
      </c>
      <c r="K25">
        <v>7</v>
      </c>
      <c r="L25">
        <v>4</v>
      </c>
      <c r="M25">
        <v>0</v>
      </c>
      <c r="N25">
        <v>28</v>
      </c>
      <c r="O25">
        <v>0</v>
      </c>
    </row>
    <row r="26" spans="1:15" x14ac:dyDescent="0.2">
      <c r="A26">
        <v>2</v>
      </c>
      <c r="B26" t="s">
        <v>58</v>
      </c>
      <c r="C26" t="s">
        <v>59</v>
      </c>
      <c r="D26">
        <v>35</v>
      </c>
      <c r="E26">
        <v>18</v>
      </c>
      <c r="F26" t="s">
        <v>61</v>
      </c>
      <c r="G26">
        <v>57</v>
      </c>
      <c r="H26">
        <v>51</v>
      </c>
      <c r="I26">
        <v>304</v>
      </c>
      <c r="J26" t="s">
        <v>13</v>
      </c>
      <c r="K26">
        <v>8</v>
      </c>
      <c r="L26">
        <v>4</v>
      </c>
      <c r="M26">
        <v>2</v>
      </c>
      <c r="N26">
        <v>0</v>
      </c>
      <c r="O26">
        <v>0</v>
      </c>
    </row>
    <row r="27" spans="1:15" x14ac:dyDescent="0.2">
      <c r="A27">
        <v>2</v>
      </c>
      <c r="B27" t="s">
        <v>58</v>
      </c>
      <c r="C27" t="s">
        <v>59</v>
      </c>
      <c r="D27">
        <v>35</v>
      </c>
      <c r="E27">
        <v>18</v>
      </c>
      <c r="F27" t="s">
        <v>61</v>
      </c>
      <c r="G27">
        <v>57</v>
      </c>
      <c r="H27">
        <v>51</v>
      </c>
      <c r="I27">
        <v>304</v>
      </c>
      <c r="J27" t="s">
        <v>13</v>
      </c>
      <c r="K27">
        <v>9</v>
      </c>
      <c r="L27">
        <v>10</v>
      </c>
      <c r="M27">
        <v>2</v>
      </c>
      <c r="N27">
        <v>0</v>
      </c>
      <c r="O27">
        <v>0</v>
      </c>
    </row>
    <row r="28" spans="1:15" x14ac:dyDescent="0.2">
      <c r="A28">
        <v>2</v>
      </c>
      <c r="B28" t="s">
        <v>58</v>
      </c>
      <c r="C28" t="s">
        <v>59</v>
      </c>
      <c r="D28">
        <v>35</v>
      </c>
      <c r="E28">
        <v>18</v>
      </c>
      <c r="F28" t="s">
        <v>61</v>
      </c>
      <c r="G28">
        <v>57</v>
      </c>
      <c r="H28">
        <v>51</v>
      </c>
      <c r="I28">
        <v>304</v>
      </c>
      <c r="J28" t="s">
        <v>13</v>
      </c>
      <c r="K28">
        <v>10</v>
      </c>
      <c r="L28">
        <v>97</v>
      </c>
      <c r="M28">
        <v>10</v>
      </c>
      <c r="N28">
        <v>4</v>
      </c>
      <c r="O28">
        <v>0</v>
      </c>
    </row>
    <row r="30" spans="1:15" x14ac:dyDescent="0.2">
      <c r="K30" t="s">
        <v>3</v>
      </c>
      <c r="L30">
        <f>AVERAGE(L19:L28)</f>
        <v>31.2</v>
      </c>
      <c r="M30">
        <f>AVERAGE(M19:M28)</f>
        <v>1.4</v>
      </c>
      <c r="N30">
        <f>AVERAGE(N19:N28)</f>
        <v>5.2</v>
      </c>
      <c r="O30">
        <f>AVERAGE(O19:O28)</f>
        <v>0.7</v>
      </c>
    </row>
    <row r="31" spans="1:15" x14ac:dyDescent="0.2">
      <c r="K31" t="s">
        <v>15</v>
      </c>
      <c r="L31">
        <f>STDEV(L19:L28)</f>
        <v>29.031783349364613</v>
      </c>
      <c r="M31">
        <f>STDEV(M19:M28)</f>
        <v>3.1340424729448424</v>
      </c>
      <c r="N31">
        <f>STDEV(N19:N28)</f>
        <v>8.8543774484714621</v>
      </c>
      <c r="O31">
        <f>STDEV(O19:O28)</f>
        <v>1.8885620632287059</v>
      </c>
    </row>
    <row r="32" spans="1:15" x14ac:dyDescent="0.2">
      <c r="K32" t="s">
        <v>5</v>
      </c>
      <c r="L32" t="s">
        <v>17</v>
      </c>
      <c r="M32" t="s">
        <v>19</v>
      </c>
      <c r="N32" t="s">
        <v>21</v>
      </c>
    </row>
    <row r="33" spans="1:15" x14ac:dyDescent="0.2">
      <c r="K33" t="s">
        <v>7</v>
      </c>
      <c r="L33" t="s">
        <v>18</v>
      </c>
      <c r="M33" t="s">
        <v>20</v>
      </c>
      <c r="N33" t="s">
        <v>22</v>
      </c>
      <c r="O33" t="s">
        <v>23</v>
      </c>
    </row>
    <row r="36" spans="1:15" x14ac:dyDescent="0.2">
      <c r="A36">
        <v>3</v>
      </c>
      <c r="B36" t="s">
        <v>58</v>
      </c>
      <c r="C36" t="s">
        <v>62</v>
      </c>
      <c r="D36">
        <v>56</v>
      </c>
      <c r="E36">
        <v>21</v>
      </c>
      <c r="F36" t="s">
        <v>63</v>
      </c>
      <c r="G36">
        <v>14</v>
      </c>
      <c r="H36">
        <v>13</v>
      </c>
      <c r="I36">
        <v>1175</v>
      </c>
      <c r="J36" t="s">
        <v>24</v>
      </c>
      <c r="K36">
        <v>1</v>
      </c>
      <c r="L36">
        <v>4</v>
      </c>
      <c r="M36">
        <v>0</v>
      </c>
      <c r="N36">
        <v>0</v>
      </c>
      <c r="O36">
        <v>0</v>
      </c>
    </row>
    <row r="37" spans="1:15" x14ac:dyDescent="0.2">
      <c r="A37">
        <v>3</v>
      </c>
      <c r="B37" t="s">
        <v>58</v>
      </c>
      <c r="C37" t="s">
        <v>62</v>
      </c>
      <c r="D37">
        <v>56</v>
      </c>
      <c r="E37">
        <v>21</v>
      </c>
      <c r="F37" t="s">
        <v>63</v>
      </c>
      <c r="G37">
        <v>14</v>
      </c>
      <c r="H37">
        <v>13</v>
      </c>
      <c r="I37">
        <v>1175</v>
      </c>
      <c r="J37" t="s">
        <v>24</v>
      </c>
      <c r="K37">
        <v>2</v>
      </c>
      <c r="L37">
        <v>7</v>
      </c>
      <c r="M37">
        <v>0</v>
      </c>
      <c r="N37">
        <v>0</v>
      </c>
      <c r="O37">
        <v>0</v>
      </c>
    </row>
    <row r="38" spans="1:15" x14ac:dyDescent="0.2">
      <c r="A38">
        <v>3</v>
      </c>
      <c r="B38" t="s">
        <v>58</v>
      </c>
      <c r="C38" t="s">
        <v>62</v>
      </c>
      <c r="D38">
        <v>56</v>
      </c>
      <c r="E38">
        <v>21</v>
      </c>
      <c r="F38" t="s">
        <v>63</v>
      </c>
      <c r="G38">
        <v>14</v>
      </c>
      <c r="H38">
        <v>13</v>
      </c>
      <c r="I38">
        <v>1175</v>
      </c>
      <c r="J38" t="s">
        <v>24</v>
      </c>
      <c r="K38">
        <v>3</v>
      </c>
      <c r="L38">
        <v>16</v>
      </c>
      <c r="M38">
        <v>2</v>
      </c>
      <c r="N38">
        <v>1</v>
      </c>
      <c r="O38">
        <v>0</v>
      </c>
    </row>
    <row r="39" spans="1:15" x14ac:dyDescent="0.2">
      <c r="A39">
        <v>3</v>
      </c>
      <c r="B39" t="s">
        <v>58</v>
      </c>
      <c r="C39" t="s">
        <v>62</v>
      </c>
      <c r="D39">
        <v>56</v>
      </c>
      <c r="E39">
        <v>21</v>
      </c>
      <c r="F39" t="s">
        <v>63</v>
      </c>
      <c r="G39">
        <v>14</v>
      </c>
      <c r="H39">
        <v>13</v>
      </c>
      <c r="I39">
        <v>1175</v>
      </c>
      <c r="J39" t="s">
        <v>24</v>
      </c>
      <c r="K39">
        <v>4</v>
      </c>
      <c r="L39">
        <v>9</v>
      </c>
      <c r="M39">
        <v>0</v>
      </c>
      <c r="N39">
        <v>0</v>
      </c>
      <c r="O39">
        <v>0</v>
      </c>
    </row>
    <row r="40" spans="1:15" x14ac:dyDescent="0.2">
      <c r="A40">
        <v>3</v>
      </c>
      <c r="B40" t="s">
        <v>58</v>
      </c>
      <c r="C40" t="s">
        <v>62</v>
      </c>
      <c r="D40">
        <v>56</v>
      </c>
      <c r="E40">
        <v>21</v>
      </c>
      <c r="F40" t="s">
        <v>63</v>
      </c>
      <c r="G40">
        <v>14</v>
      </c>
      <c r="H40">
        <v>13</v>
      </c>
      <c r="I40">
        <v>1175</v>
      </c>
      <c r="J40" t="s">
        <v>24</v>
      </c>
      <c r="K40">
        <v>5</v>
      </c>
      <c r="L40">
        <v>9</v>
      </c>
      <c r="M40">
        <v>0</v>
      </c>
      <c r="N40">
        <v>0</v>
      </c>
      <c r="O40">
        <v>0</v>
      </c>
    </row>
    <row r="41" spans="1:15" x14ac:dyDescent="0.2">
      <c r="A41">
        <v>3</v>
      </c>
      <c r="B41" t="s">
        <v>58</v>
      </c>
      <c r="C41" t="s">
        <v>62</v>
      </c>
      <c r="D41">
        <v>56</v>
      </c>
      <c r="E41">
        <v>21</v>
      </c>
      <c r="F41" t="s">
        <v>63</v>
      </c>
      <c r="G41">
        <v>14</v>
      </c>
      <c r="H41">
        <v>13</v>
      </c>
      <c r="I41">
        <v>1175</v>
      </c>
      <c r="J41" t="s">
        <v>24</v>
      </c>
      <c r="K41">
        <v>6</v>
      </c>
      <c r="L41">
        <v>0</v>
      </c>
      <c r="M41">
        <v>0</v>
      </c>
      <c r="N41">
        <v>0</v>
      </c>
      <c r="O41">
        <v>0</v>
      </c>
    </row>
    <row r="42" spans="1:15" x14ac:dyDescent="0.2">
      <c r="A42">
        <v>3</v>
      </c>
      <c r="B42" t="s">
        <v>58</v>
      </c>
      <c r="C42" t="s">
        <v>62</v>
      </c>
      <c r="D42">
        <v>56</v>
      </c>
      <c r="E42">
        <v>21</v>
      </c>
      <c r="F42" t="s">
        <v>63</v>
      </c>
      <c r="G42">
        <v>14</v>
      </c>
      <c r="H42">
        <v>13</v>
      </c>
      <c r="I42">
        <v>1175</v>
      </c>
      <c r="J42" t="s">
        <v>24</v>
      </c>
      <c r="K42">
        <v>7</v>
      </c>
      <c r="L42">
        <v>4</v>
      </c>
      <c r="M42">
        <v>0</v>
      </c>
      <c r="N42">
        <v>0</v>
      </c>
      <c r="O42">
        <v>36</v>
      </c>
    </row>
    <row r="43" spans="1:15" x14ac:dyDescent="0.2">
      <c r="A43">
        <v>3</v>
      </c>
      <c r="B43" t="s">
        <v>58</v>
      </c>
      <c r="C43" t="s">
        <v>62</v>
      </c>
      <c r="D43">
        <v>56</v>
      </c>
      <c r="E43">
        <v>21</v>
      </c>
      <c r="F43" t="s">
        <v>63</v>
      </c>
      <c r="G43">
        <v>14</v>
      </c>
      <c r="H43">
        <v>13</v>
      </c>
      <c r="I43">
        <v>1175</v>
      </c>
      <c r="J43" t="s">
        <v>24</v>
      </c>
      <c r="K43">
        <v>8</v>
      </c>
      <c r="L43">
        <v>0</v>
      </c>
      <c r="M43">
        <v>0</v>
      </c>
      <c r="N43">
        <v>0</v>
      </c>
      <c r="O43">
        <v>0</v>
      </c>
    </row>
    <row r="44" spans="1:15" x14ac:dyDescent="0.2">
      <c r="A44">
        <v>3</v>
      </c>
      <c r="B44" t="s">
        <v>58</v>
      </c>
      <c r="C44" t="s">
        <v>62</v>
      </c>
      <c r="D44">
        <v>56</v>
      </c>
      <c r="E44">
        <v>21</v>
      </c>
      <c r="F44" t="s">
        <v>63</v>
      </c>
      <c r="G44">
        <v>14</v>
      </c>
      <c r="H44">
        <v>13</v>
      </c>
      <c r="I44">
        <v>1175</v>
      </c>
      <c r="J44" t="s">
        <v>24</v>
      </c>
      <c r="K44">
        <v>9</v>
      </c>
      <c r="L44">
        <v>0</v>
      </c>
      <c r="M44">
        <v>0</v>
      </c>
      <c r="N44">
        <v>0</v>
      </c>
      <c r="O44">
        <v>0</v>
      </c>
    </row>
    <row r="45" spans="1:15" x14ac:dyDescent="0.2">
      <c r="A45">
        <v>3</v>
      </c>
      <c r="B45" t="s">
        <v>58</v>
      </c>
      <c r="C45" t="s">
        <v>62</v>
      </c>
      <c r="D45">
        <v>56</v>
      </c>
      <c r="E45">
        <v>21</v>
      </c>
      <c r="F45" t="s">
        <v>63</v>
      </c>
      <c r="G45">
        <v>14</v>
      </c>
      <c r="H45">
        <v>13</v>
      </c>
      <c r="I45">
        <v>1175</v>
      </c>
      <c r="J45" t="s">
        <v>24</v>
      </c>
      <c r="K45">
        <v>10</v>
      </c>
      <c r="L45">
        <v>0</v>
      </c>
      <c r="M45">
        <v>0</v>
      </c>
      <c r="N45">
        <v>0</v>
      </c>
      <c r="O45">
        <v>0</v>
      </c>
    </row>
    <row r="47" spans="1:15" x14ac:dyDescent="0.2">
      <c r="K47" t="s">
        <v>3</v>
      </c>
      <c r="L47">
        <f>AVERAGE(L36:L45)</f>
        <v>4.9000000000000004</v>
      </c>
      <c r="M47">
        <f>AVERAGE(M36:M45)</f>
        <v>0.2</v>
      </c>
      <c r="N47">
        <f>AVERAGE(N36:N45)</f>
        <v>0.1</v>
      </c>
      <c r="O47">
        <f>AVERAGE(O36:O45)</f>
        <v>3.6</v>
      </c>
    </row>
    <row r="48" spans="1:15" x14ac:dyDescent="0.2">
      <c r="K48" t="s">
        <v>15</v>
      </c>
      <c r="L48">
        <f>STDEV(L36:L45)</f>
        <v>5.3634565968847614</v>
      </c>
      <c r="M48">
        <f>STDEV(M36:M45)</f>
        <v>0.63245553203367588</v>
      </c>
      <c r="N48">
        <f>STDEV(N36:N45)</f>
        <v>0.31622776601683794</v>
      </c>
      <c r="O48">
        <f>STDEV(O36:O45)</f>
        <v>11.384199576606166</v>
      </c>
    </row>
    <row r="49" spans="1:15" x14ac:dyDescent="0.2">
      <c r="K49" t="s">
        <v>5</v>
      </c>
      <c r="L49" t="s">
        <v>25</v>
      </c>
      <c r="M49" t="s">
        <v>27</v>
      </c>
      <c r="N49" t="s">
        <v>29</v>
      </c>
    </row>
    <row r="50" spans="1:15" x14ac:dyDescent="0.2">
      <c r="K50" t="s">
        <v>7</v>
      </c>
      <c r="L50" t="s">
        <v>26</v>
      </c>
      <c r="M50" t="s">
        <v>28</v>
      </c>
      <c r="N50" t="s">
        <v>30</v>
      </c>
      <c r="O50" t="s">
        <v>31</v>
      </c>
    </row>
    <row r="53" spans="1:15" x14ac:dyDescent="0.2">
      <c r="A53">
        <v>4</v>
      </c>
      <c r="B53" t="s">
        <v>58</v>
      </c>
      <c r="C53" t="s">
        <v>62</v>
      </c>
      <c r="D53">
        <v>13</v>
      </c>
      <c r="E53">
        <v>20</v>
      </c>
      <c r="F53" t="s">
        <v>61</v>
      </c>
      <c r="G53">
        <v>58</v>
      </c>
      <c r="H53">
        <v>50</v>
      </c>
      <c r="I53">
        <v>499</v>
      </c>
      <c r="J53" t="s">
        <v>32</v>
      </c>
      <c r="K53">
        <v>1</v>
      </c>
      <c r="L53">
        <v>29</v>
      </c>
      <c r="M53">
        <v>9</v>
      </c>
      <c r="N53">
        <v>8</v>
      </c>
      <c r="O53">
        <v>3</v>
      </c>
    </row>
    <row r="54" spans="1:15" x14ac:dyDescent="0.2">
      <c r="A54">
        <v>4</v>
      </c>
      <c r="B54" t="s">
        <v>58</v>
      </c>
      <c r="C54" t="s">
        <v>62</v>
      </c>
      <c r="D54">
        <v>13</v>
      </c>
      <c r="E54">
        <v>20</v>
      </c>
      <c r="F54" t="s">
        <v>61</v>
      </c>
      <c r="G54">
        <v>58</v>
      </c>
      <c r="H54">
        <v>50</v>
      </c>
      <c r="I54">
        <v>499</v>
      </c>
      <c r="J54" t="s">
        <v>32</v>
      </c>
      <c r="K54">
        <v>2</v>
      </c>
      <c r="L54">
        <v>16</v>
      </c>
      <c r="M54">
        <v>3</v>
      </c>
      <c r="N54">
        <v>7</v>
      </c>
      <c r="O54">
        <v>1</v>
      </c>
    </row>
    <row r="55" spans="1:15" x14ac:dyDescent="0.2">
      <c r="A55">
        <v>4</v>
      </c>
      <c r="B55" t="s">
        <v>58</v>
      </c>
      <c r="C55" t="s">
        <v>62</v>
      </c>
      <c r="D55">
        <v>13</v>
      </c>
      <c r="E55">
        <v>20</v>
      </c>
      <c r="F55" t="s">
        <v>61</v>
      </c>
      <c r="G55">
        <v>58</v>
      </c>
      <c r="H55">
        <v>50</v>
      </c>
      <c r="I55">
        <v>499</v>
      </c>
      <c r="J55" t="s">
        <v>32</v>
      </c>
      <c r="K55">
        <v>3</v>
      </c>
      <c r="L55">
        <v>29</v>
      </c>
      <c r="M55">
        <v>0</v>
      </c>
      <c r="N55">
        <v>5</v>
      </c>
      <c r="O55">
        <v>15</v>
      </c>
    </row>
    <row r="56" spans="1:15" x14ac:dyDescent="0.2">
      <c r="A56">
        <v>4</v>
      </c>
      <c r="B56" t="s">
        <v>58</v>
      </c>
      <c r="C56" t="s">
        <v>62</v>
      </c>
      <c r="D56">
        <v>13</v>
      </c>
      <c r="E56">
        <v>20</v>
      </c>
      <c r="F56" t="s">
        <v>61</v>
      </c>
      <c r="G56">
        <v>58</v>
      </c>
      <c r="H56">
        <v>50</v>
      </c>
      <c r="I56">
        <v>499</v>
      </c>
      <c r="J56" t="s">
        <v>32</v>
      </c>
      <c r="K56">
        <v>4</v>
      </c>
      <c r="L56">
        <v>10</v>
      </c>
      <c r="M56">
        <v>0</v>
      </c>
      <c r="N56">
        <v>0</v>
      </c>
      <c r="O56">
        <v>3</v>
      </c>
    </row>
    <row r="57" spans="1:15" x14ac:dyDescent="0.2">
      <c r="A57">
        <v>4</v>
      </c>
      <c r="B57" t="s">
        <v>58</v>
      </c>
      <c r="C57" t="s">
        <v>62</v>
      </c>
      <c r="D57">
        <v>13</v>
      </c>
      <c r="E57">
        <v>20</v>
      </c>
      <c r="F57" t="s">
        <v>61</v>
      </c>
      <c r="G57">
        <v>58</v>
      </c>
      <c r="H57">
        <v>50</v>
      </c>
      <c r="I57">
        <v>499</v>
      </c>
      <c r="J57" t="s">
        <v>32</v>
      </c>
      <c r="K57">
        <v>5</v>
      </c>
      <c r="L57">
        <v>29</v>
      </c>
      <c r="M57">
        <v>7</v>
      </c>
      <c r="N57">
        <v>2</v>
      </c>
      <c r="O57">
        <v>1</v>
      </c>
    </row>
    <row r="58" spans="1:15" x14ac:dyDescent="0.2">
      <c r="A58">
        <v>4</v>
      </c>
      <c r="B58" t="s">
        <v>58</v>
      </c>
      <c r="C58" t="s">
        <v>62</v>
      </c>
      <c r="D58">
        <v>13</v>
      </c>
      <c r="E58">
        <v>20</v>
      </c>
      <c r="F58" t="s">
        <v>61</v>
      </c>
      <c r="G58">
        <v>58</v>
      </c>
      <c r="H58">
        <v>50</v>
      </c>
      <c r="I58">
        <v>499</v>
      </c>
      <c r="J58" t="s">
        <v>32</v>
      </c>
      <c r="K58">
        <v>6</v>
      </c>
      <c r="L58">
        <v>36</v>
      </c>
      <c r="M58">
        <v>34</v>
      </c>
      <c r="N58">
        <v>2</v>
      </c>
      <c r="O58">
        <v>1</v>
      </c>
    </row>
    <row r="59" spans="1:15" x14ac:dyDescent="0.2">
      <c r="A59">
        <v>4</v>
      </c>
      <c r="B59" t="s">
        <v>58</v>
      </c>
      <c r="C59" t="s">
        <v>62</v>
      </c>
      <c r="D59">
        <v>13</v>
      </c>
      <c r="E59">
        <v>20</v>
      </c>
      <c r="F59" t="s">
        <v>61</v>
      </c>
      <c r="G59">
        <v>58</v>
      </c>
      <c r="H59">
        <v>50</v>
      </c>
      <c r="I59">
        <v>499</v>
      </c>
      <c r="J59" t="s">
        <v>32</v>
      </c>
      <c r="K59">
        <v>7</v>
      </c>
      <c r="L59">
        <v>34</v>
      </c>
      <c r="M59">
        <v>2</v>
      </c>
      <c r="N59">
        <v>3</v>
      </c>
      <c r="O59">
        <v>0</v>
      </c>
    </row>
    <row r="60" spans="1:15" x14ac:dyDescent="0.2">
      <c r="A60">
        <v>4</v>
      </c>
      <c r="B60" t="s">
        <v>58</v>
      </c>
      <c r="C60" t="s">
        <v>62</v>
      </c>
      <c r="D60">
        <v>13</v>
      </c>
      <c r="E60">
        <v>20</v>
      </c>
      <c r="F60" t="s">
        <v>61</v>
      </c>
      <c r="G60">
        <v>58</v>
      </c>
      <c r="H60">
        <v>50</v>
      </c>
      <c r="I60">
        <v>499</v>
      </c>
      <c r="J60" t="s">
        <v>32</v>
      </c>
      <c r="K60">
        <v>8</v>
      </c>
      <c r="L60">
        <v>23</v>
      </c>
      <c r="M60">
        <v>15</v>
      </c>
      <c r="N60">
        <v>13</v>
      </c>
      <c r="O60">
        <v>9</v>
      </c>
    </row>
    <row r="61" spans="1:15" x14ac:dyDescent="0.2">
      <c r="A61">
        <v>4</v>
      </c>
      <c r="B61" t="s">
        <v>58</v>
      </c>
      <c r="C61" t="s">
        <v>62</v>
      </c>
      <c r="D61">
        <v>13</v>
      </c>
      <c r="E61">
        <v>20</v>
      </c>
      <c r="F61" t="s">
        <v>61</v>
      </c>
      <c r="G61">
        <v>58</v>
      </c>
      <c r="H61">
        <v>50</v>
      </c>
      <c r="I61">
        <v>499</v>
      </c>
      <c r="J61" t="s">
        <v>32</v>
      </c>
      <c r="K61">
        <v>9</v>
      </c>
      <c r="L61">
        <v>14</v>
      </c>
      <c r="M61">
        <v>53</v>
      </c>
      <c r="N61">
        <v>22</v>
      </c>
      <c r="O61">
        <v>3</v>
      </c>
    </row>
    <row r="62" spans="1:15" x14ac:dyDescent="0.2">
      <c r="A62">
        <v>4</v>
      </c>
      <c r="B62" t="s">
        <v>58</v>
      </c>
      <c r="C62" t="s">
        <v>62</v>
      </c>
      <c r="D62">
        <v>13</v>
      </c>
      <c r="E62">
        <v>20</v>
      </c>
      <c r="F62" t="s">
        <v>61</v>
      </c>
      <c r="G62">
        <v>58</v>
      </c>
      <c r="H62">
        <v>50</v>
      </c>
      <c r="I62">
        <v>499</v>
      </c>
      <c r="J62" t="s">
        <v>32</v>
      </c>
      <c r="K62">
        <v>10</v>
      </c>
      <c r="L62">
        <v>14</v>
      </c>
      <c r="M62">
        <v>8</v>
      </c>
      <c r="N62">
        <v>36</v>
      </c>
      <c r="O62">
        <v>1</v>
      </c>
    </row>
    <row r="64" spans="1:15" x14ac:dyDescent="0.2">
      <c r="K64" t="s">
        <v>3</v>
      </c>
      <c r="L64">
        <f>AVERAGE(L53:L62)</f>
        <v>23.4</v>
      </c>
      <c r="M64">
        <f>AVERAGE(M53:M62)</f>
        <v>13.1</v>
      </c>
      <c r="N64">
        <f>AVERAGE(N53:N62)</f>
        <v>9.8000000000000007</v>
      </c>
      <c r="O64">
        <f>AVERAGE(O53:O62)</f>
        <v>3.7</v>
      </c>
    </row>
    <row r="65" spans="1:15" x14ac:dyDescent="0.2">
      <c r="K65" t="s">
        <v>15</v>
      </c>
      <c r="L65">
        <f>STDEV(L53:L62)</f>
        <v>9.2879850703296576</v>
      </c>
      <c r="M65">
        <f>STDEV(M53:M62)</f>
        <v>17.259136066958213</v>
      </c>
      <c r="N65">
        <f>STDEV(N53:N62)</f>
        <v>11.272385136547928</v>
      </c>
      <c r="O65">
        <f>STDEV(O53:O62)</f>
        <v>4.7152235719351987</v>
      </c>
    </row>
    <row r="66" spans="1:15" x14ac:dyDescent="0.2">
      <c r="K66" t="s">
        <v>5</v>
      </c>
      <c r="L66" t="s">
        <v>33</v>
      </c>
      <c r="M66" t="s">
        <v>35</v>
      </c>
      <c r="N66" t="s">
        <v>37</v>
      </c>
    </row>
    <row r="67" spans="1:15" x14ac:dyDescent="0.2">
      <c r="K67" t="s">
        <v>7</v>
      </c>
      <c r="L67" t="s">
        <v>34</v>
      </c>
      <c r="M67" t="s">
        <v>36</v>
      </c>
      <c r="N67" t="s">
        <v>38</v>
      </c>
      <c r="O67" t="s">
        <v>39</v>
      </c>
    </row>
    <row r="70" spans="1:15" x14ac:dyDescent="0.2">
      <c r="A70">
        <v>5</v>
      </c>
      <c r="B70" t="s">
        <v>58</v>
      </c>
      <c r="C70" t="s">
        <v>62</v>
      </c>
      <c r="D70">
        <v>8</v>
      </c>
      <c r="E70">
        <v>2</v>
      </c>
      <c r="F70" t="s">
        <v>61</v>
      </c>
      <c r="G70">
        <v>56</v>
      </c>
      <c r="H70">
        <v>37</v>
      </c>
      <c r="I70">
        <v>367</v>
      </c>
      <c r="J70" t="s">
        <v>40</v>
      </c>
      <c r="K70">
        <v>1</v>
      </c>
      <c r="L70">
        <v>27</v>
      </c>
      <c r="M70">
        <v>4</v>
      </c>
      <c r="N70">
        <v>6</v>
      </c>
      <c r="O70">
        <v>24</v>
      </c>
    </row>
    <row r="71" spans="1:15" x14ac:dyDescent="0.2">
      <c r="A71">
        <v>5</v>
      </c>
      <c r="B71" t="s">
        <v>58</v>
      </c>
      <c r="C71" t="s">
        <v>62</v>
      </c>
      <c r="D71">
        <v>8</v>
      </c>
      <c r="E71">
        <v>2</v>
      </c>
      <c r="F71" t="s">
        <v>61</v>
      </c>
      <c r="G71">
        <v>56</v>
      </c>
      <c r="H71">
        <v>37</v>
      </c>
      <c r="I71">
        <v>367</v>
      </c>
      <c r="J71" t="s">
        <v>40</v>
      </c>
      <c r="K71">
        <v>2</v>
      </c>
      <c r="L71">
        <v>24</v>
      </c>
      <c r="M71">
        <v>0</v>
      </c>
      <c r="N71">
        <v>2</v>
      </c>
      <c r="O71">
        <v>13</v>
      </c>
    </row>
    <row r="72" spans="1:15" x14ac:dyDescent="0.2">
      <c r="A72">
        <v>5</v>
      </c>
      <c r="B72" t="s">
        <v>58</v>
      </c>
      <c r="C72" t="s">
        <v>62</v>
      </c>
      <c r="D72">
        <v>8</v>
      </c>
      <c r="E72">
        <v>2</v>
      </c>
      <c r="F72" t="s">
        <v>61</v>
      </c>
      <c r="G72">
        <v>56</v>
      </c>
      <c r="H72">
        <v>37</v>
      </c>
      <c r="I72">
        <v>367</v>
      </c>
      <c r="J72" t="s">
        <v>40</v>
      </c>
      <c r="K72">
        <v>3</v>
      </c>
      <c r="L72">
        <v>20</v>
      </c>
      <c r="M72">
        <v>1</v>
      </c>
      <c r="N72">
        <v>3</v>
      </c>
      <c r="O72">
        <v>9</v>
      </c>
    </row>
    <row r="73" spans="1:15" x14ac:dyDescent="0.2">
      <c r="A73">
        <v>5</v>
      </c>
      <c r="B73" t="s">
        <v>58</v>
      </c>
      <c r="C73" t="s">
        <v>62</v>
      </c>
      <c r="D73">
        <v>8</v>
      </c>
      <c r="E73">
        <v>2</v>
      </c>
      <c r="F73" t="s">
        <v>61</v>
      </c>
      <c r="G73">
        <v>56</v>
      </c>
      <c r="H73">
        <v>37</v>
      </c>
      <c r="I73">
        <v>367</v>
      </c>
      <c r="J73" t="s">
        <v>40</v>
      </c>
      <c r="K73">
        <v>4</v>
      </c>
      <c r="L73">
        <v>28</v>
      </c>
      <c r="M73">
        <v>0</v>
      </c>
      <c r="N73">
        <v>2</v>
      </c>
      <c r="O73">
        <v>25</v>
      </c>
    </row>
    <row r="74" spans="1:15" x14ac:dyDescent="0.2">
      <c r="A74">
        <v>5</v>
      </c>
      <c r="B74" t="s">
        <v>58</v>
      </c>
      <c r="C74" t="s">
        <v>62</v>
      </c>
      <c r="D74">
        <v>8</v>
      </c>
      <c r="E74">
        <v>2</v>
      </c>
      <c r="F74" t="s">
        <v>61</v>
      </c>
      <c r="G74">
        <v>56</v>
      </c>
      <c r="H74">
        <v>37</v>
      </c>
      <c r="I74">
        <v>367</v>
      </c>
      <c r="J74" t="s">
        <v>40</v>
      </c>
      <c r="K74">
        <v>5</v>
      </c>
      <c r="L74">
        <v>21</v>
      </c>
      <c r="M74">
        <v>6</v>
      </c>
      <c r="N74">
        <v>2</v>
      </c>
      <c r="O74">
        <v>0</v>
      </c>
    </row>
    <row r="75" spans="1:15" x14ac:dyDescent="0.2">
      <c r="A75">
        <v>5</v>
      </c>
      <c r="B75" t="s">
        <v>58</v>
      </c>
      <c r="C75" t="s">
        <v>62</v>
      </c>
      <c r="D75">
        <v>8</v>
      </c>
      <c r="E75">
        <v>2</v>
      </c>
      <c r="F75" t="s">
        <v>61</v>
      </c>
      <c r="G75">
        <v>56</v>
      </c>
      <c r="H75">
        <v>37</v>
      </c>
      <c r="I75">
        <v>367</v>
      </c>
      <c r="J75" t="s">
        <v>40</v>
      </c>
      <c r="K75">
        <v>6</v>
      </c>
      <c r="L75">
        <v>38</v>
      </c>
      <c r="M75">
        <v>0</v>
      </c>
      <c r="N75">
        <v>1</v>
      </c>
      <c r="O75">
        <v>1</v>
      </c>
    </row>
    <row r="76" spans="1:15" x14ac:dyDescent="0.2">
      <c r="A76">
        <v>5</v>
      </c>
      <c r="B76" t="s">
        <v>58</v>
      </c>
      <c r="C76" t="s">
        <v>62</v>
      </c>
      <c r="D76">
        <v>8</v>
      </c>
      <c r="E76">
        <v>2</v>
      </c>
      <c r="F76" t="s">
        <v>61</v>
      </c>
      <c r="G76">
        <v>56</v>
      </c>
      <c r="H76">
        <v>37</v>
      </c>
      <c r="I76">
        <v>367</v>
      </c>
      <c r="J76" t="s">
        <v>40</v>
      </c>
      <c r="K76">
        <v>7</v>
      </c>
      <c r="L76">
        <v>32</v>
      </c>
      <c r="M76">
        <v>0</v>
      </c>
      <c r="N76">
        <v>5</v>
      </c>
      <c r="O76">
        <v>0</v>
      </c>
    </row>
    <row r="77" spans="1:15" x14ac:dyDescent="0.2">
      <c r="A77">
        <v>5</v>
      </c>
      <c r="B77" t="s">
        <v>58</v>
      </c>
      <c r="C77" t="s">
        <v>62</v>
      </c>
      <c r="D77">
        <v>8</v>
      </c>
      <c r="E77">
        <v>2</v>
      </c>
      <c r="F77" t="s">
        <v>61</v>
      </c>
      <c r="G77">
        <v>56</v>
      </c>
      <c r="H77">
        <v>37</v>
      </c>
      <c r="I77">
        <v>367</v>
      </c>
      <c r="J77" t="s">
        <v>40</v>
      </c>
      <c r="K77">
        <v>8</v>
      </c>
      <c r="L77">
        <v>40</v>
      </c>
      <c r="M77">
        <v>0</v>
      </c>
      <c r="N77">
        <v>2</v>
      </c>
      <c r="O77">
        <v>4</v>
      </c>
    </row>
    <row r="78" spans="1:15" x14ac:dyDescent="0.2">
      <c r="A78">
        <v>5</v>
      </c>
      <c r="B78" t="s">
        <v>58</v>
      </c>
      <c r="C78" t="s">
        <v>62</v>
      </c>
      <c r="D78">
        <v>8</v>
      </c>
      <c r="E78">
        <v>2</v>
      </c>
      <c r="F78" t="s">
        <v>61</v>
      </c>
      <c r="G78">
        <v>56</v>
      </c>
      <c r="H78">
        <v>37</v>
      </c>
      <c r="I78">
        <v>367</v>
      </c>
      <c r="J78" t="s">
        <v>40</v>
      </c>
      <c r="K78">
        <v>9</v>
      </c>
      <c r="L78">
        <v>20</v>
      </c>
      <c r="M78">
        <v>2</v>
      </c>
      <c r="N78">
        <v>10</v>
      </c>
      <c r="O78">
        <v>0</v>
      </c>
    </row>
    <row r="79" spans="1:15" x14ac:dyDescent="0.2">
      <c r="A79">
        <v>5</v>
      </c>
      <c r="B79" t="s">
        <v>58</v>
      </c>
      <c r="C79" t="s">
        <v>62</v>
      </c>
      <c r="D79">
        <v>8</v>
      </c>
      <c r="E79">
        <v>2</v>
      </c>
      <c r="F79" t="s">
        <v>61</v>
      </c>
      <c r="G79">
        <v>56</v>
      </c>
      <c r="H79">
        <v>37</v>
      </c>
      <c r="I79">
        <v>367</v>
      </c>
      <c r="J79" t="s">
        <v>40</v>
      </c>
      <c r="K79">
        <v>10</v>
      </c>
      <c r="L79">
        <v>22</v>
      </c>
      <c r="M79">
        <v>1</v>
      </c>
      <c r="N79">
        <v>3</v>
      </c>
      <c r="O79">
        <v>2</v>
      </c>
    </row>
    <row r="81" spans="11:15" x14ac:dyDescent="0.2">
      <c r="K81" t="s">
        <v>3</v>
      </c>
      <c r="L81">
        <f>AVERAGE(L70:L79)</f>
        <v>27.2</v>
      </c>
      <c r="M81">
        <f>AVERAGE(M70:M79)</f>
        <v>1.4</v>
      </c>
      <c r="N81">
        <f>AVERAGE(N70:N79)</f>
        <v>3.6</v>
      </c>
      <c r="O81">
        <f>AVERAGE(O70:O79)</f>
        <v>7.8</v>
      </c>
    </row>
    <row r="82" spans="11:15" x14ac:dyDescent="0.2">
      <c r="K82" t="s">
        <v>15</v>
      </c>
      <c r="L82">
        <f>STDEV(L70:L79)</f>
        <v>7.3303024039485152</v>
      </c>
      <c r="M82">
        <f>STDEV(M70:M79)</f>
        <v>2.0655911179772888</v>
      </c>
      <c r="N82">
        <f>STDEV(N70:N79)</f>
        <v>2.7162065049951152</v>
      </c>
      <c r="O82">
        <f>STDEV(O70:O79)</f>
        <v>9.7956906625084663</v>
      </c>
    </row>
    <row r="83" spans="11:15" x14ac:dyDescent="0.2">
      <c r="K83" t="s">
        <v>5</v>
      </c>
      <c r="L83" t="s">
        <v>41</v>
      </c>
      <c r="M83" t="s">
        <v>19</v>
      </c>
      <c r="N83" t="s">
        <v>44</v>
      </c>
    </row>
    <row r="84" spans="11:15" x14ac:dyDescent="0.2">
      <c r="K84" t="s">
        <v>7</v>
      </c>
      <c r="L84" t="s">
        <v>42</v>
      </c>
      <c r="M84" t="s">
        <v>43</v>
      </c>
      <c r="N84" t="s">
        <v>45</v>
      </c>
      <c r="O84" t="s">
        <v>46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headerFooter alignWithMargins="0">
    <oddHeader>&amp;LAbundancia de buffel en matorrales invadidos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 de citar</vt:lpstr>
      <vt:lpstr>Sheet1</vt:lpstr>
    </vt:vector>
  </TitlesOfParts>
  <Company>Instituto de Ecologia UNAM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Molina-Freaner</dc:creator>
  <cp:lastModifiedBy>Francisco Guzmán Mérida</cp:lastModifiedBy>
  <dcterms:created xsi:type="dcterms:W3CDTF">2012-06-13T18:21:34Z</dcterms:created>
  <dcterms:modified xsi:type="dcterms:W3CDTF">2017-01-13T18:41:46Z</dcterms:modified>
</cp:coreProperties>
</file>