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315" windowHeight="7995"/>
  </bookViews>
  <sheets>
    <sheet name="Forma de citar" sheetId="2" r:id="rId1"/>
    <sheet name="Hoja1" sheetId="1" r:id="rId2"/>
  </sheets>
  <calcPr calcId="145621"/>
</workbook>
</file>

<file path=xl/calcChain.xml><?xml version="1.0" encoding="utf-8"?>
<calcChain xmlns="http://schemas.openxmlformats.org/spreadsheetml/2006/main">
  <c r="AW3" i="1" l="1"/>
  <c r="AW2" i="1"/>
  <c r="AV3" i="1"/>
  <c r="AV2" i="1"/>
</calcChain>
</file>

<file path=xl/sharedStrings.xml><?xml version="1.0" encoding="utf-8"?>
<sst xmlns="http://schemas.openxmlformats.org/spreadsheetml/2006/main" count="120" uniqueCount="78">
  <si>
    <t>IdSNIB</t>
  </si>
  <si>
    <t>RestriccionesServiciosExternos</t>
  </si>
  <si>
    <t>NumeroDeCatalogo</t>
  </si>
  <si>
    <t>SiglasColeccion</t>
  </si>
  <si>
    <t>NombreColeccion</t>
  </si>
  <si>
    <t>SiglasInstitucion</t>
  </si>
  <si>
    <t>NombreInstitucion</t>
  </si>
  <si>
    <t>PaisColeccion</t>
  </si>
  <si>
    <t>NumeroDeColecta</t>
  </si>
  <si>
    <t>Colector_ApellidoPaterno</t>
  </si>
  <si>
    <t>Colector_ApellidoMaterno</t>
  </si>
  <si>
    <t>Colector_Nombre</t>
  </si>
  <si>
    <t>Colector(es)</t>
  </si>
  <si>
    <t>DiaColecta</t>
  </si>
  <si>
    <t>MesColecta</t>
  </si>
  <si>
    <t>AnioColecta</t>
  </si>
  <si>
    <t>TipoVegetacion</t>
  </si>
  <si>
    <t>Ambiente</t>
  </si>
  <si>
    <t>Habitat</t>
  </si>
  <si>
    <t>MicroHabitat</t>
  </si>
  <si>
    <t>Abundancia</t>
  </si>
  <si>
    <t>Usos</t>
  </si>
  <si>
    <t>Division_Phylum</t>
  </si>
  <si>
    <t>Clase</t>
  </si>
  <si>
    <t>Orden</t>
  </si>
  <si>
    <t>Familia</t>
  </si>
  <si>
    <t>Genero</t>
  </si>
  <si>
    <t>Especie</t>
  </si>
  <si>
    <t>CategoriaInfraespecie</t>
  </si>
  <si>
    <t>NombreInfraespecie</t>
  </si>
  <si>
    <t>ValidacionTaxonomica</t>
  </si>
  <si>
    <t>CategoriaNOM</t>
  </si>
  <si>
    <t>DistribucionNOM</t>
  </si>
  <si>
    <t>NombreComunNOM</t>
  </si>
  <si>
    <t>AltitudEjemplar</t>
  </si>
  <si>
    <t>AltitudSitio</t>
  </si>
  <si>
    <t>Estado</t>
  </si>
  <si>
    <t>Municipio</t>
  </si>
  <si>
    <t>Localidad</t>
  </si>
  <si>
    <t>LatitudGrados</t>
  </si>
  <si>
    <t>LatitudMinutos</t>
  </si>
  <si>
    <t>LatitudSegundos</t>
  </si>
  <si>
    <t>LongitudGrados</t>
  </si>
  <si>
    <t>LongitudMinutos</t>
  </si>
  <si>
    <t>LongitudSegundos</t>
  </si>
  <si>
    <t>Latitud</t>
  </si>
  <si>
    <t>Longitud</t>
  </si>
  <si>
    <t>ValidacionGeografica</t>
  </si>
  <si>
    <t>Libre acceso</t>
  </si>
  <si>
    <t>Colectado</t>
  </si>
  <si>
    <t>Matorral xerófilo</t>
  </si>
  <si>
    <t>ND</t>
  </si>
  <si>
    <t>Magnoliophyta</t>
  </si>
  <si>
    <t>Dicotyledonae</t>
  </si>
  <si>
    <t>Caryophyllales</t>
  </si>
  <si>
    <t>Cactaceae</t>
  </si>
  <si>
    <t>Revisado</t>
  </si>
  <si>
    <t>Consistente, zona continental de México</t>
  </si>
  <si>
    <t>ESTADOS UNIDOS</t>
  </si>
  <si>
    <t>Colectado/Observado/Reportado</t>
  </si>
  <si>
    <t>ASU</t>
  </si>
  <si>
    <t>Arizona State University</t>
  </si>
  <si>
    <t>Pinkava</t>
  </si>
  <si>
    <t>Junio</t>
  </si>
  <si>
    <t>Sclerocactus</t>
  </si>
  <si>
    <t>brevihamatus</t>
  </si>
  <si>
    <t>No endémica</t>
  </si>
  <si>
    <t>Fishhook cactus</t>
  </si>
  <si>
    <t>Coahuila</t>
  </si>
  <si>
    <t>Cuatrociénegas</t>
  </si>
  <si>
    <t>Tip of Sierra de San Marcos, northeast-facing slope</t>
  </si>
  <si>
    <t>Donald J.</t>
  </si>
  <si>
    <t>Marzo</t>
  </si>
  <si>
    <t>Suelo con yeso</t>
  </si>
  <si>
    <t>Ca. 9 mi. [14.48 km] of junction form Cuatrociénegas to Ocampo and road to Dolores. Ca 2 mi. [3.21 km] E of Rancho</t>
  </si>
  <si>
    <t>Proyecto</t>
  </si>
  <si>
    <t>FB1777/NE007/15</t>
  </si>
  <si>
    <t>Herbarium School of Life Sciences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</si>
</sst>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5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5">
    <xf numFmtId="0" fontId="0" fillId="0" borderId="0"/>
    <xf numFmtId="0" fontId="2" fillId="0" borderId="0"/>
    <xf numFmtId="0" fontId="1" fillId="0" borderId="0"/>
    <xf numFmtId="0" fontId="2" fillId="0" borderId="0"/>
    <xf numFmtId="0" fontId="6" fillId="2" borderId="0" applyNumberFormat="0" applyBorder="0" applyAlignment="0" applyProtection="0"/>
    <xf numFmtId="0" fontId="7" fillId="3" borderId="2" applyNumberFormat="0" applyAlignment="0" applyProtection="0"/>
    <xf numFmtId="0" fontId="13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5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2" borderId="0" applyNumberFormat="0" applyBorder="0" applyAlignment="0" applyProtection="0"/>
    <xf numFmtId="0" fontId="8" fillId="12" borderId="1" applyNumberFormat="0" applyAlignment="0" applyProtection="0"/>
    <xf numFmtId="0" fontId="3" fillId="0" borderId="0"/>
    <xf numFmtId="0" fontId="2" fillId="0" borderId="0"/>
    <xf numFmtId="0" fontId="3" fillId="9" borderId="4" applyNumberFormat="0" applyFont="0" applyAlignment="0" applyProtection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">
    <xf numFmtId="0" fontId="0" fillId="0" borderId="0" xfId="0"/>
  </cellXfs>
  <cellStyles count="35">
    <cellStyle name="Buena 2" xfId="4"/>
    <cellStyle name="Celda de comprobación 2" xfId="5"/>
    <cellStyle name="Celda vinculada 2" xfId="6"/>
    <cellStyle name="Encabezado 4 2" xfId="7"/>
    <cellStyle name="Énfasis 1" xfId="8"/>
    <cellStyle name="Énfasis 2" xfId="9"/>
    <cellStyle name="Énfasis 3" xfId="10"/>
    <cellStyle name="Énfasis1 - 20%" xfId="11"/>
    <cellStyle name="Énfasis1 - 40%" xfId="12"/>
    <cellStyle name="Énfasis1 - 60%" xfId="13"/>
    <cellStyle name="Énfasis2 - 20%" xfId="14"/>
    <cellStyle name="Énfasis2 - 40%" xfId="15"/>
    <cellStyle name="Énfasis2 - 60%" xfId="16"/>
    <cellStyle name="Énfasis3 - 20%" xfId="17"/>
    <cellStyle name="Énfasis3 - 40%" xfId="18"/>
    <cellStyle name="Énfasis3 - 60%" xfId="19"/>
    <cellStyle name="Énfasis4 - 20%" xfId="20"/>
    <cellStyle name="Énfasis4 - 40%" xfId="21"/>
    <cellStyle name="Énfasis4 - 60%" xfId="22"/>
    <cellStyle name="Énfasis5 - 20%" xfId="23"/>
    <cellStyle name="Énfasis5 - 40%" xfId="24"/>
    <cellStyle name="Énfasis5 - 60%" xfId="25"/>
    <cellStyle name="Énfasis6 - 20%" xfId="26"/>
    <cellStyle name="Énfasis6 - 40%" xfId="27"/>
    <cellStyle name="Énfasis6 - 60%" xfId="28"/>
    <cellStyle name="Entrada 2" xfId="29"/>
    <cellStyle name="Normal" xfId="0" builtinId="0"/>
    <cellStyle name="Normal 2" xfId="3"/>
    <cellStyle name="Normal 2 2" xfId="30"/>
    <cellStyle name="Normal 3" xfId="31"/>
    <cellStyle name="Normal 4" xfId="2"/>
    <cellStyle name="Normal 5" xfId="1"/>
    <cellStyle name="Notas 2" xfId="32"/>
    <cellStyle name="Texto de advertencia 2" xfId="33"/>
    <cellStyle name="Título de hoja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NE007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4</xdr:row>
      <xdr:rowOff>104776</xdr:rowOff>
    </xdr:from>
    <xdr:to>
      <xdr:col>9</xdr:col>
      <xdr:colOff>276225</xdr:colOff>
      <xdr:row>9</xdr:row>
      <xdr:rowOff>66676</xdr:rowOff>
    </xdr:to>
    <xdr:sp macro="" textlink="">
      <xdr:nvSpPr>
        <xdr:cNvPr id="2" name="1 CuadroTexto"/>
        <xdr:cNvSpPr txBox="1"/>
      </xdr:nvSpPr>
      <xdr:spPr>
        <a:xfrm>
          <a:off x="1181100" y="866776"/>
          <a:ext cx="5953125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algn="just"/>
          <a:r>
            <a:rPr lang="es-MX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Arias Montes A.S. 2015. Evaluación del estado de conservación y taxonomía de las especies mexicanas de Sclerocactus (Cactaceae) enlistadas en la CITES. Universidad Nacional Autónoma de México. Instituto de Biología.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cálculo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SNIB-CONABIO, proyecto No. NE007.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México D. F.</a:t>
          </a:r>
          <a:endParaRPr lang="es-ES" sz="1200"/>
        </a:p>
      </xdr:txBody>
    </xdr:sp>
    <xdr:clientData/>
  </xdr:twoCellAnchor>
  <xdr:twoCellAnchor editAs="oneCell">
    <xdr:from>
      <xdr:col>3</xdr:col>
      <xdr:colOff>609600</xdr:colOff>
      <xdr:row>15</xdr:row>
      <xdr:rowOff>28575</xdr:rowOff>
    </xdr:from>
    <xdr:to>
      <xdr:col>6</xdr:col>
      <xdr:colOff>219075</xdr:colOff>
      <xdr:row>17</xdr:row>
      <xdr:rowOff>9525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2914650" y="2486025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3" sqref="A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"/>
  <sheetViews>
    <sheetView workbookViewId="0">
      <selection activeCell="A4" sqref="A4"/>
    </sheetView>
  </sheetViews>
  <sheetFormatPr baseColWidth="10" defaultRowHeight="15" x14ac:dyDescent="0.25"/>
  <cols>
    <col min="2" max="2" width="17.140625" customWidth="1"/>
    <col min="3" max="3" width="13.85546875" customWidth="1"/>
    <col min="4" max="4" width="14.28515625" customWidth="1"/>
    <col min="5" max="5" width="14.42578125" customWidth="1"/>
    <col min="6" max="6" width="13.140625" customWidth="1"/>
    <col min="7" max="7" width="16.28515625" customWidth="1"/>
    <col min="8" max="8" width="21.85546875" customWidth="1"/>
    <col min="9" max="9" width="13.85546875" customWidth="1"/>
    <col min="10" max="10" width="15" customWidth="1"/>
    <col min="11" max="11" width="14.85546875" customWidth="1"/>
    <col min="12" max="12" width="16.28515625" customWidth="1"/>
    <col min="13" max="13" width="16.5703125" customWidth="1"/>
    <col min="14" max="14" width="14.42578125" customWidth="1"/>
    <col min="18" max="18" width="17.42578125" customWidth="1"/>
  </cols>
  <sheetData>
    <row r="1" spans="1:50" x14ac:dyDescent="0.25">
      <c r="A1" t="s">
        <v>0</v>
      </c>
      <c r="B1" t="s">
        <v>75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59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 x14ac:dyDescent="0.25">
      <c r="A2">
        <v>1</v>
      </c>
      <c r="B2" t="s">
        <v>76</v>
      </c>
      <c r="C2" t="s">
        <v>48</v>
      </c>
      <c r="D2">
        <v>23489</v>
      </c>
      <c r="E2" t="s">
        <v>60</v>
      </c>
      <c r="F2" t="s">
        <v>77</v>
      </c>
      <c r="G2" t="s">
        <v>60</v>
      </c>
      <c r="H2" t="s">
        <v>61</v>
      </c>
      <c r="I2" t="s">
        <v>58</v>
      </c>
      <c r="J2">
        <v>5820</v>
      </c>
      <c r="K2" t="s">
        <v>62</v>
      </c>
      <c r="L2" t="s">
        <v>51</v>
      </c>
      <c r="M2" t="s">
        <v>71</v>
      </c>
      <c r="N2" t="s">
        <v>51</v>
      </c>
      <c r="O2">
        <v>17</v>
      </c>
      <c r="P2" t="s">
        <v>63</v>
      </c>
      <c r="Q2">
        <v>1968</v>
      </c>
      <c r="R2" t="s">
        <v>49</v>
      </c>
      <c r="S2" t="s">
        <v>50</v>
      </c>
      <c r="T2" t="s">
        <v>51</v>
      </c>
      <c r="U2" t="s">
        <v>51</v>
      </c>
      <c r="V2" t="s">
        <v>73</v>
      </c>
      <c r="W2" t="s">
        <v>51</v>
      </c>
      <c r="X2" t="s">
        <v>51</v>
      </c>
      <c r="Y2" t="s">
        <v>52</v>
      </c>
      <c r="Z2" t="s">
        <v>53</v>
      </c>
      <c r="AA2" t="s">
        <v>54</v>
      </c>
      <c r="AB2" t="s">
        <v>55</v>
      </c>
      <c r="AC2" t="s">
        <v>64</v>
      </c>
      <c r="AD2" t="s">
        <v>65</v>
      </c>
      <c r="AE2" t="s">
        <v>51</v>
      </c>
      <c r="AF2" t="s">
        <v>51</v>
      </c>
      <c r="AG2" t="s">
        <v>56</v>
      </c>
      <c r="AH2" t="s">
        <v>51</v>
      </c>
      <c r="AI2" t="s">
        <v>66</v>
      </c>
      <c r="AJ2" t="s">
        <v>67</v>
      </c>
      <c r="AK2">
        <v>721</v>
      </c>
      <c r="AL2">
        <v>721</v>
      </c>
      <c r="AM2" t="s">
        <v>68</v>
      </c>
      <c r="AN2" t="s">
        <v>69</v>
      </c>
      <c r="AO2" t="s">
        <v>70</v>
      </c>
      <c r="AP2">
        <v>26</v>
      </c>
      <c r="AQ2">
        <v>50</v>
      </c>
      <c r="AR2">
        <v>35.36</v>
      </c>
      <c r="AS2">
        <v>102</v>
      </c>
      <c r="AT2">
        <v>2</v>
      </c>
      <c r="AU2">
        <v>23.63</v>
      </c>
      <c r="AV2">
        <f xml:space="preserve"> AP2 + (AQ2/60) + (AR2/3600)</f>
        <v>26.843155555555555</v>
      </c>
      <c r="AW2">
        <f xml:space="preserve"> (AS2 + (AT2/60) + (AU2/3600))*-1</f>
        <v>-102.03989722222222</v>
      </c>
      <c r="AX2" t="s">
        <v>57</v>
      </c>
    </row>
    <row r="3" spans="1:50" x14ac:dyDescent="0.25">
      <c r="A3">
        <v>2</v>
      </c>
      <c r="B3" t="s">
        <v>76</v>
      </c>
      <c r="C3" t="s">
        <v>48</v>
      </c>
      <c r="D3">
        <v>23490</v>
      </c>
      <c r="E3" t="s">
        <v>60</v>
      </c>
      <c r="F3" t="s">
        <v>77</v>
      </c>
      <c r="G3" t="s">
        <v>60</v>
      </c>
      <c r="H3" t="s">
        <v>61</v>
      </c>
      <c r="I3" t="s">
        <v>58</v>
      </c>
      <c r="J3">
        <v>10447</v>
      </c>
      <c r="K3" t="s">
        <v>62</v>
      </c>
      <c r="L3" t="s">
        <v>51</v>
      </c>
      <c r="M3" t="s">
        <v>71</v>
      </c>
      <c r="N3" t="s">
        <v>51</v>
      </c>
      <c r="O3">
        <v>20</v>
      </c>
      <c r="P3" t="s">
        <v>72</v>
      </c>
      <c r="Q3">
        <v>1973</v>
      </c>
      <c r="R3" t="s">
        <v>49</v>
      </c>
      <c r="S3" t="s">
        <v>50</v>
      </c>
      <c r="T3" t="s">
        <v>51</v>
      </c>
      <c r="U3" t="s">
        <v>51</v>
      </c>
      <c r="V3" t="s">
        <v>73</v>
      </c>
      <c r="W3" t="s">
        <v>51</v>
      </c>
      <c r="X3" t="s">
        <v>51</v>
      </c>
      <c r="Y3" t="s">
        <v>52</v>
      </c>
      <c r="Z3" t="s">
        <v>53</v>
      </c>
      <c r="AA3" t="s">
        <v>54</v>
      </c>
      <c r="AB3" t="s">
        <v>55</v>
      </c>
      <c r="AC3" t="s">
        <v>64</v>
      </c>
      <c r="AD3" t="s">
        <v>65</v>
      </c>
      <c r="AE3" t="s">
        <v>51</v>
      </c>
      <c r="AF3" t="s">
        <v>51</v>
      </c>
      <c r="AG3" t="s">
        <v>56</v>
      </c>
      <c r="AH3" t="s">
        <v>51</v>
      </c>
      <c r="AI3" t="s">
        <v>66</v>
      </c>
      <c r="AJ3" t="s">
        <v>67</v>
      </c>
      <c r="AK3">
        <v>859</v>
      </c>
      <c r="AL3">
        <v>859</v>
      </c>
      <c r="AM3" t="s">
        <v>68</v>
      </c>
      <c r="AN3" t="s">
        <v>69</v>
      </c>
      <c r="AO3" t="s">
        <v>74</v>
      </c>
      <c r="AP3">
        <v>27</v>
      </c>
      <c r="AQ3">
        <v>3</v>
      </c>
      <c r="AR3">
        <v>24.28</v>
      </c>
      <c r="AS3">
        <v>102</v>
      </c>
      <c r="AT3">
        <v>10</v>
      </c>
      <c r="AU3">
        <v>2.95</v>
      </c>
      <c r="AV3">
        <f xml:space="preserve"> AP3 + (AQ3/60) + (AR3/3600)</f>
        <v>27.056744444444444</v>
      </c>
      <c r="AW3">
        <f xml:space="preserve"> (AS3 + (AT3/60) + (AU3/3600))*-1</f>
        <v>-102.16748611111112</v>
      </c>
      <c r="AX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 de citar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Aquino</dc:creator>
  <cp:lastModifiedBy>Francisco Guzmán Mérida</cp:lastModifiedBy>
  <dcterms:created xsi:type="dcterms:W3CDTF">2015-06-12T16:29:45Z</dcterms:created>
  <dcterms:modified xsi:type="dcterms:W3CDTF">2016-02-19T22:14:40Z</dcterms:modified>
</cp:coreProperties>
</file>