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J:\USUARIOS\PROYECTO\RESULTADOS DE PROYECTOS\1_Resultados Proyectos DGP\°Pendientes\Concluidos en 2025\WQ020_(Nov-2024)(Feb-2025)\Modificados\"/>
    </mc:Choice>
  </mc:AlternateContent>
  <bookViews>
    <workbookView xWindow="-105" yWindow="-105" windowWidth="23250" windowHeight="12450"/>
  </bookViews>
  <sheets>
    <sheet name="Forma de citar" sheetId="12" r:id="rId1"/>
    <sheet name="Gestión y manejo" sheetId="7" r:id="rId2"/>
    <sheet name="Factores de presión y amenaza" sheetId="8" r:id="rId3"/>
    <sheet name="Biodiversidad" sheetId="6" r:id="rId4"/>
    <sheet name="Contribuciones de la naturaleza" sheetId="9" r:id="rId5"/>
    <sheet name="Aspectos sociales y económicos" sheetId="10" r:id="rId6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S31" i="10" l="1"/>
  <c r="S30" i="10"/>
  <c r="S29" i="10"/>
  <c r="S4" i="10"/>
  <c r="S5" i="10"/>
  <c r="S6" i="10"/>
  <c r="S7" i="10"/>
  <c r="S8" i="10"/>
  <c r="S9" i="10"/>
  <c r="S10" i="10"/>
  <c r="S11" i="10"/>
  <c r="S12" i="10"/>
  <c r="S13" i="10"/>
  <c r="S14" i="10"/>
  <c r="S15" i="10"/>
  <c r="S16" i="10"/>
  <c r="S17" i="10"/>
  <c r="S18" i="10"/>
  <c r="S19" i="10"/>
  <c r="S20" i="10"/>
  <c r="S21" i="10"/>
  <c r="S22" i="10"/>
  <c r="S23" i="10"/>
  <c r="S24" i="10"/>
  <c r="S25" i="10"/>
  <c r="S26" i="10"/>
  <c r="S27" i="10"/>
  <c r="S3" i="10"/>
  <c r="S2" i="10"/>
  <c r="K31" i="10"/>
  <c r="K30" i="10"/>
  <c r="K29" i="10"/>
  <c r="K3" i="10"/>
  <c r="K4" i="10"/>
  <c r="K5" i="10"/>
  <c r="K6" i="10"/>
  <c r="K7" i="10"/>
  <c r="K8" i="10"/>
  <c r="K9" i="10"/>
  <c r="K10" i="10"/>
  <c r="K11" i="10"/>
  <c r="K12" i="10"/>
  <c r="K13" i="10"/>
  <c r="K14" i="10"/>
  <c r="K15" i="10"/>
  <c r="K16" i="10"/>
  <c r="K17" i="10"/>
  <c r="K18" i="10"/>
  <c r="K19" i="10"/>
  <c r="K20" i="10"/>
  <c r="K21" i="10"/>
  <c r="K22" i="10"/>
  <c r="K23" i="10"/>
  <c r="K24" i="10"/>
  <c r="K25" i="10"/>
  <c r="K26" i="10"/>
  <c r="K27" i="10"/>
  <c r="K2" i="10"/>
  <c r="T25" i="6"/>
  <c r="T24" i="6"/>
  <c r="T23" i="6"/>
  <c r="T22" i="6"/>
  <c r="T21" i="6"/>
  <c r="T20" i="6"/>
  <c r="T19" i="6"/>
  <c r="T18" i="6"/>
  <c r="T17" i="6"/>
  <c r="T16" i="6"/>
  <c r="T15" i="6"/>
  <c r="T14" i="6"/>
  <c r="T13" i="6"/>
  <c r="T12" i="6"/>
  <c r="T11" i="6"/>
  <c r="T10" i="6"/>
  <c r="T9" i="6"/>
  <c r="T8" i="6"/>
  <c r="T7" i="6"/>
  <c r="T6" i="6"/>
  <c r="T5" i="6"/>
  <c r="T4" i="6"/>
  <c r="T3" i="6"/>
  <c r="T2" i="6"/>
  <c r="L25" i="6"/>
  <c r="L24" i="6"/>
  <c r="L23" i="6"/>
  <c r="L22" i="6"/>
  <c r="L21" i="6"/>
  <c r="L20" i="6"/>
  <c r="L19" i="6"/>
  <c r="L18" i="6"/>
  <c r="L17" i="6"/>
  <c r="L16" i="6"/>
  <c r="L15" i="6"/>
  <c r="L14" i="6"/>
  <c r="L13" i="6"/>
  <c r="L12" i="6"/>
  <c r="L11" i="6"/>
  <c r="L10" i="6"/>
  <c r="L9" i="6"/>
  <c r="L8" i="6"/>
  <c r="L7" i="6"/>
  <c r="L6" i="6"/>
  <c r="L5" i="6"/>
  <c r="L4" i="6"/>
  <c r="L3" i="6"/>
  <c r="L2" i="6"/>
  <c r="S2" i="8"/>
  <c r="S24" i="8"/>
  <c r="S23" i="8"/>
  <c r="S22" i="8"/>
  <c r="S21" i="8"/>
  <c r="S20" i="8"/>
  <c r="S19" i="8"/>
  <c r="S18" i="8"/>
  <c r="S17" i="8"/>
  <c r="S16" i="8"/>
  <c r="S15" i="8"/>
  <c r="S14" i="8"/>
  <c r="S13" i="8"/>
  <c r="S12" i="8"/>
  <c r="S11" i="8"/>
  <c r="S10" i="8"/>
  <c r="S9" i="8"/>
  <c r="S8" i="8"/>
  <c r="S7" i="8"/>
  <c r="S6" i="8"/>
  <c r="S5" i="8"/>
  <c r="S4" i="8"/>
  <c r="S3" i="8"/>
  <c r="K3" i="8"/>
  <c r="K4" i="8"/>
  <c r="K5" i="8"/>
  <c r="K6" i="8"/>
  <c r="K7" i="8"/>
  <c r="K8" i="8"/>
  <c r="K9" i="8"/>
  <c r="K10" i="8"/>
  <c r="K11" i="8"/>
  <c r="K12" i="8"/>
  <c r="K13" i="8"/>
  <c r="K14" i="8"/>
  <c r="K15" i="8"/>
  <c r="K16" i="8"/>
  <c r="K17" i="8"/>
  <c r="K18" i="8"/>
  <c r="K19" i="8"/>
  <c r="K20" i="8"/>
  <c r="K21" i="8"/>
  <c r="K22" i="8"/>
  <c r="K23" i="8"/>
  <c r="K24" i="8"/>
  <c r="K2" i="8"/>
  <c r="T24" i="7"/>
  <c r="T23" i="7"/>
  <c r="T20" i="7"/>
  <c r="T19" i="7"/>
  <c r="T18" i="7"/>
  <c r="T17" i="7"/>
  <c r="T3" i="7"/>
  <c r="T4" i="7"/>
  <c r="T5" i="7"/>
  <c r="T6" i="7"/>
  <c r="T7" i="7"/>
  <c r="T8" i="7"/>
  <c r="T9" i="7"/>
  <c r="T10" i="7"/>
  <c r="T11" i="7"/>
  <c r="T12" i="7"/>
  <c r="T13" i="7"/>
  <c r="T14" i="7"/>
  <c r="T2" i="7"/>
  <c r="L24" i="7"/>
  <c r="L23" i="7"/>
  <c r="L20" i="7"/>
  <c r="L19" i="7"/>
  <c r="L18" i="7"/>
  <c r="L17" i="7"/>
  <c r="L3" i="7"/>
  <c r="L4" i="7"/>
  <c r="L5" i="7"/>
  <c r="L6" i="7"/>
  <c r="L7" i="7"/>
  <c r="L8" i="7"/>
  <c r="L9" i="7"/>
  <c r="L10" i="7"/>
  <c r="L11" i="7"/>
  <c r="L12" i="7"/>
  <c r="L13" i="7"/>
  <c r="L14" i="7"/>
  <c r="L2" i="7"/>
  <c r="S21" i="9"/>
  <c r="S20" i="9"/>
  <c r="S19" i="9"/>
  <c r="S18" i="9"/>
  <c r="S17" i="9"/>
  <c r="S16" i="9"/>
  <c r="S15" i="9"/>
  <c r="S14" i="9"/>
  <c r="S13" i="9"/>
  <c r="S12" i="9"/>
  <c r="S11" i="9"/>
  <c r="S10" i="9"/>
  <c r="S9" i="9"/>
  <c r="S8" i="9"/>
  <c r="S7" i="9"/>
  <c r="S6" i="9"/>
  <c r="S5" i="9"/>
  <c r="S4" i="9"/>
  <c r="S3" i="9"/>
  <c r="S2" i="9"/>
  <c r="K3" i="9"/>
  <c r="K4" i="9"/>
  <c r="K5" i="9"/>
  <c r="K6" i="9"/>
  <c r="K7" i="9"/>
  <c r="K8" i="9"/>
  <c r="K9" i="9"/>
  <c r="K10" i="9"/>
  <c r="K11" i="9"/>
  <c r="K12" i="9"/>
  <c r="K13" i="9"/>
  <c r="K14" i="9"/>
  <c r="K15" i="9"/>
  <c r="K16" i="9"/>
  <c r="K17" i="9"/>
  <c r="K18" i="9"/>
  <c r="K19" i="9"/>
  <c r="K20" i="9"/>
  <c r="K21" i="9"/>
  <c r="K2" i="9"/>
</calcChain>
</file>

<file path=xl/sharedStrings.xml><?xml version="1.0" encoding="utf-8"?>
<sst xmlns="http://schemas.openxmlformats.org/spreadsheetml/2006/main" count="303" uniqueCount="224">
  <si>
    <t>Gestión y manejo</t>
  </si>
  <si>
    <t>Evaluación de prioridades de restauración</t>
  </si>
  <si>
    <t>Evaluación de factibilidad social para la restauración</t>
  </si>
  <si>
    <t>Evaluación de amenazas</t>
  </si>
  <si>
    <t>Alineación de las metas de restauración con losindicadores de monitoreo y evaluación</t>
  </si>
  <si>
    <t>Planeación participativa del proyecto</t>
  </si>
  <si>
    <t>Análisis de riesgos imprevistos del proyecto</t>
  </si>
  <si>
    <t>Seguimiento del proyecto a corto, mediano y largo plazo</t>
  </si>
  <si>
    <t>Evaluación de los resultados ambientales, sociales einstitucionales del proyecto</t>
  </si>
  <si>
    <t>Capacidades institucionales</t>
  </si>
  <si>
    <t>Suficiencia presupuestaria</t>
  </si>
  <si>
    <t>Alineación del proyecto con el marco legal vigente</t>
  </si>
  <si>
    <t>Coordinación intersectorial y colaboración con otrossectores clave</t>
  </si>
  <si>
    <t>Transparencia en la planeación, implementación,monitoreo y reporte de resultados</t>
  </si>
  <si>
    <t>Protección del área de restauración mediantemecanismos legales y/o sociales</t>
  </si>
  <si>
    <t>Protección del área de restauración mediante manejosustentable</t>
  </si>
  <si>
    <t>Protección de especies mediante mecanismos legales</t>
  </si>
  <si>
    <t>Protección de especies mediante manejo sustentable</t>
  </si>
  <si>
    <t>Investigación científica</t>
  </si>
  <si>
    <t>Uso, descubrimiento o establecimiento de innovacióntecnológica o metodológica</t>
  </si>
  <si>
    <t>Relevancia (Media)</t>
  </si>
  <si>
    <t>Factibilidad (Media)</t>
  </si>
  <si>
    <t>Uso previo del indicador (%)</t>
  </si>
  <si>
    <t>Factores de presión y amanza</t>
  </si>
  <si>
    <t>Concentración de contaminantes orgánicos einorgánicos en el agua</t>
  </si>
  <si>
    <t>Eutrofización del agua</t>
  </si>
  <si>
    <t>Concentración de contaminantes orgánicos einorgánicos en el suelo</t>
  </si>
  <si>
    <t>Concentración de contaminantes en el aire</t>
  </si>
  <si>
    <t>Frecuencia e intensidad de eventos extremos</t>
  </si>
  <si>
    <t>Prevalencia de plagas y enfermedades</t>
  </si>
  <si>
    <t>Prevalencia de enfermedades zoonóticas</t>
  </si>
  <si>
    <t>Presión de caza furtiva sobre especies de fauna nativa</t>
  </si>
  <si>
    <t>Presión de tráfico ilegal sobre especies de fauna nativa</t>
  </si>
  <si>
    <t>Presión por pesca</t>
  </si>
  <si>
    <t>Presión por pesca incidental</t>
  </si>
  <si>
    <t>Extracción de recursos forestales maderables</t>
  </si>
  <si>
    <t>Extracción de recursos forestales no-maderables</t>
  </si>
  <si>
    <t>Agotamiento de acuíferos</t>
  </si>
  <si>
    <t>Volumen del caudal de ríos y arroyos</t>
  </si>
  <si>
    <t>Desecación de humedales y lagos</t>
  </si>
  <si>
    <t>Intrusión salina</t>
  </si>
  <si>
    <t>Balance hídrico</t>
  </si>
  <si>
    <t>Pérdida de cobertura vegetal</t>
  </si>
  <si>
    <t>Erosión de suelo</t>
  </si>
  <si>
    <t>Fragmentación del hábitat</t>
  </si>
  <si>
    <t>Presencia de organismos genéticamente modificados</t>
  </si>
  <si>
    <t>Biodiversidad</t>
  </si>
  <si>
    <t>Cobertura de ecosistemas o hábitats de especies deinterés</t>
  </si>
  <si>
    <t>Conectividad estructural del paisaje</t>
  </si>
  <si>
    <t>Conectividad funcional del paisaje</t>
  </si>
  <si>
    <t>Estructura de la comunidad vegetal</t>
  </si>
  <si>
    <t>Estructura de la comunidad animal</t>
  </si>
  <si>
    <t>Biomasa animal</t>
  </si>
  <si>
    <t>Biomasa vegetal</t>
  </si>
  <si>
    <t>Necromasa</t>
  </si>
  <si>
    <t>Diversidad de ecosistemas/hábitats</t>
  </si>
  <si>
    <t>Diversidad de especies</t>
  </si>
  <si>
    <t>Diversidad funcional de especies</t>
  </si>
  <si>
    <t>Diversidad genética de especies</t>
  </si>
  <si>
    <t>Integridad ecológica</t>
  </si>
  <si>
    <t>Abundancia de especies</t>
  </si>
  <si>
    <t>Interacciones bióticas</t>
  </si>
  <si>
    <t>Complejidad ecológica (estructural, funcional, espacio-temporal)</t>
  </si>
  <si>
    <t>Presencia de especies</t>
  </si>
  <si>
    <t>Distribución geográfica de especies o poblaciones</t>
  </si>
  <si>
    <t>Reproducción de organismos</t>
  </si>
  <si>
    <t>Supervivencia de organismos</t>
  </si>
  <si>
    <t>Crecimiento de organismos</t>
  </si>
  <si>
    <t>Salud de organismos</t>
  </si>
  <si>
    <t>Mortalidad de organismos</t>
  </si>
  <si>
    <t>Causas de mortalidad de organismos</t>
  </si>
  <si>
    <t>Contribuciones de la naturaleza para las personas</t>
  </si>
  <si>
    <t>Disponibilidad de recursos forestales maderables</t>
  </si>
  <si>
    <t>Disponibilidad de recursos forestales no maderables</t>
  </si>
  <si>
    <t>Producción y disponibilidad de alimentos de origenvegetal</t>
  </si>
  <si>
    <t>Disponibilidad y diversidad de alimentos de origenanimal</t>
  </si>
  <si>
    <t>Disponibilidad de recursos medicinales</t>
  </si>
  <si>
    <t>Recarga de agua superficial y subterránea</t>
  </si>
  <si>
    <t>Secuestro de gases de efecto invernadero</t>
  </si>
  <si>
    <t>Aumento de la evapotranspiración y creación de núcleosde condensación</t>
  </si>
  <si>
    <t>Estabilidad del macroagregados</t>
  </si>
  <si>
    <t>Reducción de nutrientes, sedimentos y contaminantesdel agua</t>
  </si>
  <si>
    <t>Reducción de la susceptibilidad a plagas yenfermedades</t>
  </si>
  <si>
    <t>Capacidad de polinización</t>
  </si>
  <si>
    <t>Flujo de polinización</t>
  </si>
  <si>
    <t>Contenido de materia orgánica y de nutrientes delsustrato</t>
  </si>
  <si>
    <t>Productividad primaria neta</t>
  </si>
  <si>
    <t>Desarrollo del horizonte del suelo y su fertilidad</t>
  </si>
  <si>
    <t>Uso de espacios restaurados para actividadesdeportivas</t>
  </si>
  <si>
    <t>Uso recreativo de áreas restauradas y satisfacción depersonas usuarias</t>
  </si>
  <si>
    <t>Percepción subjetiva del bienestar de las comunidadeslocales y personas usuarias del paisaje o biodiversidadsujeta a restauración</t>
  </si>
  <si>
    <t>Valor de legado o existencia de especies, ecosistemas oelementos del paisaje de importancia cultural en lasáreas bajo restauración</t>
  </si>
  <si>
    <t>Relevancia (Moda)</t>
  </si>
  <si>
    <t>Factibilidad (Moda)</t>
  </si>
  <si>
    <t>Aspectos sociales y económicos</t>
  </si>
  <si>
    <t>Identidad étnica</t>
  </si>
  <si>
    <t>Nivel educativo</t>
  </si>
  <si>
    <t>Seguridad alimentaria</t>
  </si>
  <si>
    <t>Grado de dependencia local de los recursos naturales</t>
  </si>
  <si>
    <t>Costos de oportunidad de las áreas sujetas arestauración</t>
  </si>
  <si>
    <t>Estructuras de gobernanza/seguridad</t>
  </si>
  <si>
    <t>Características de gobernabilidad/seguridad</t>
  </si>
  <si>
    <t>Conflictos por tenencia de la tierra o acceso a recursosnaturales</t>
  </si>
  <si>
    <t>Tipo de propiedad o tenencia de la tierra</t>
  </si>
  <si>
    <t>Seguridad/Inseguridad en la tenencia de la tierra</t>
  </si>
  <si>
    <t>Acceso a justicia y equidad ambiental</t>
  </si>
  <si>
    <t>Tipo de valoración de la vida silvestre</t>
  </si>
  <si>
    <t>Preferencias de paisaje</t>
  </si>
  <si>
    <t>Conflictos con la vida silvestre</t>
  </si>
  <si>
    <t>Participación social en proyectos de restauración</t>
  </si>
  <si>
    <t>Confianza de las comunidades participantes enproyectos</t>
  </si>
  <si>
    <t>Actitudes de las comunidades hacia el proyecto derestauración y las medidas implementadas</t>
  </si>
  <si>
    <t>Creación de empleos y negocios asociados a proyectosde restauración</t>
  </si>
  <si>
    <t>Cambios en la seguridad alimentaria</t>
  </si>
  <si>
    <t>Relevancia (Promedio)</t>
  </si>
  <si>
    <t>Factibilidad (Promedio)</t>
  </si>
  <si>
    <t>Planeación</t>
  </si>
  <si>
    <t>Gobernanza</t>
  </si>
  <si>
    <t>Recursos</t>
  </si>
  <si>
    <t>Innovaciones</t>
  </si>
  <si>
    <t>Metas</t>
  </si>
  <si>
    <t>Dimensión</t>
  </si>
  <si>
    <t>Categoría</t>
  </si>
  <si>
    <t>Agua</t>
  </si>
  <si>
    <t>Suelo</t>
  </si>
  <si>
    <t>Aire</t>
  </si>
  <si>
    <t>Contaminación</t>
  </si>
  <si>
    <t>Cambio climático</t>
  </si>
  <si>
    <t>Eventos extremos</t>
  </si>
  <si>
    <t>Especies exóticas invasoras, OGM, plagas y enfermedades zoonóticas</t>
  </si>
  <si>
    <t xml:space="preserve">Sobreexplotación </t>
  </si>
  <si>
    <t>Fauna terrestre</t>
  </si>
  <si>
    <t>Fauna acuática</t>
  </si>
  <si>
    <t>Flora</t>
  </si>
  <si>
    <t>Pérdida</t>
  </si>
  <si>
    <t>Fragmentación</t>
  </si>
  <si>
    <t xml:space="preserve">Pérdida, degradación y fragmentación de hábitats </t>
  </si>
  <si>
    <t>Ecosistemas/hábitats</t>
  </si>
  <si>
    <t>Cobertura</t>
  </si>
  <si>
    <t>Estructura</t>
  </si>
  <si>
    <t>Productividad primaria y secundaria</t>
  </si>
  <si>
    <t>Conectividad</t>
  </si>
  <si>
    <t>Composición</t>
  </si>
  <si>
    <t>Diversidad</t>
  </si>
  <si>
    <t xml:space="preserve">Función </t>
  </si>
  <si>
    <t>Distribución</t>
  </si>
  <si>
    <t>Demografía</t>
  </si>
  <si>
    <t>Supervivencia y reproducción</t>
  </si>
  <si>
    <t>Salud y crecimiento</t>
  </si>
  <si>
    <t>Mortalidad</t>
  </si>
  <si>
    <t>Especies</t>
  </si>
  <si>
    <t>Subcategoría</t>
  </si>
  <si>
    <t>Protección de la biodiversidad y los ecosistemas</t>
  </si>
  <si>
    <t>Hábitat</t>
  </si>
  <si>
    <t>Control y mitigación de factores de presión</t>
  </si>
  <si>
    <t xml:space="preserve">Restauración y rehabilitación </t>
  </si>
  <si>
    <t>Restablecimiento o mejoramiento en la provisión de servicios ambientales</t>
  </si>
  <si>
    <t>Mejoramiento de la calidad de vida de las poblaciones locales</t>
  </si>
  <si>
    <t>Enfoque de restauración</t>
  </si>
  <si>
    <t>Ver indicadores de "Factores de presión y amenaza"</t>
  </si>
  <si>
    <t>Ver indicadores de "Contribuciones de la naturaleza para las personas"</t>
  </si>
  <si>
    <t>Ver indicadores de "Aspectos sociales y económicos"</t>
  </si>
  <si>
    <t>NA</t>
  </si>
  <si>
    <t>Presencia de especies exóticas invasoras o evidencia de impactos</t>
  </si>
  <si>
    <t>Servicios de provisión</t>
  </si>
  <si>
    <t>Materias primas</t>
  </si>
  <si>
    <t>Alimentos</t>
  </si>
  <si>
    <t>Recursos medicinales</t>
  </si>
  <si>
    <t>Servicios de regulación</t>
  </si>
  <si>
    <t>Regulación de la calidad del aire</t>
  </si>
  <si>
    <t>Regulación del clima</t>
  </si>
  <si>
    <t>Regulación de la erosión</t>
  </si>
  <si>
    <t>Purificación del agua</t>
  </si>
  <si>
    <t>Control de plagas y enfermedades</t>
  </si>
  <si>
    <t>Polinización</t>
  </si>
  <si>
    <t>Servicios de soporte</t>
  </si>
  <si>
    <t>Ciclo de nutrientes</t>
  </si>
  <si>
    <t>Fotosíntesis</t>
  </si>
  <si>
    <t>Formación del suelo</t>
  </si>
  <si>
    <t>Servicios culturales</t>
  </si>
  <si>
    <t>Salud física y mental</t>
  </si>
  <si>
    <t>Recreación y ecoturismo</t>
  </si>
  <si>
    <t>Valores estéticos</t>
  </si>
  <si>
    <t>Valores espirituales y religiosos</t>
  </si>
  <si>
    <t>Características demográficas</t>
  </si>
  <si>
    <t>Carácterísticas socioeconómicas</t>
  </si>
  <si>
    <t>Sistemas generales</t>
  </si>
  <si>
    <t>Sistemas de gobernanza local</t>
  </si>
  <si>
    <t>Específicos al manejo de los recursos naturales</t>
  </si>
  <si>
    <t>Gobernanza de los recursos naturales</t>
  </si>
  <si>
    <t>Conocimiento, manejo y percepción de los recursos naturales</t>
  </si>
  <si>
    <t>Actitudes y disposición de los participantes</t>
  </si>
  <si>
    <t xml:space="preserve">Beneficios económicos </t>
  </si>
  <si>
    <t>Incentivos directos</t>
  </si>
  <si>
    <t>Empleos y negocios</t>
  </si>
  <si>
    <t>Beneficios no-económicos</t>
  </si>
  <si>
    <t>Calidad del entorno</t>
  </si>
  <si>
    <t>Ver indicadores de "Contribución de la naturaleza para las personas"</t>
  </si>
  <si>
    <t>Capacidades locales</t>
  </si>
  <si>
    <t>Salud</t>
  </si>
  <si>
    <t>Actores clave</t>
  </si>
  <si>
    <t>Características demográficas de las personas impactadas por el proyecto de restauración</t>
  </si>
  <si>
    <t>Actividades económicas o de subsistencia con impacto potencial en el área de restauración</t>
  </si>
  <si>
    <t>Alineación de expectativas sobre el alcance y beneficios de proyectos</t>
  </si>
  <si>
    <t>Incentivos económicos para promover la participación social en proyectos</t>
  </si>
  <si>
    <t>Contratación de mano de obra y servicios para las actividades de restauración</t>
  </si>
  <si>
    <t>Acceso a mercados para productos provenientes del área en proceso de restauración, restaurada o su área de influencia</t>
  </si>
  <si>
    <t>Capacidades para el manejo sustentable de recursos naturales</t>
  </si>
  <si>
    <t>Creación y fortalecimiento de las organizaciónes comunitarias</t>
  </si>
  <si>
    <t>Reducción de la incidencia de enfermedades relacionadas con la contaminación y degradación ambiental</t>
  </si>
  <si>
    <t xml:space="preserve">Participación social </t>
  </si>
  <si>
    <t>Nada relevante (1,2)</t>
  </si>
  <si>
    <t>Poco relevante (3,4)</t>
  </si>
  <si>
    <t>Algo relevante (5,6)</t>
  </si>
  <si>
    <t>Bastante relevante (7,8)</t>
  </si>
  <si>
    <t>Muy relevante (9, 10)</t>
  </si>
  <si>
    <t>Nada factible (1,2)</t>
  </si>
  <si>
    <t>Poco factible (3,4)</t>
  </si>
  <si>
    <t>Algo factible (5,6)</t>
  </si>
  <si>
    <t>Bastante factible (7,8)</t>
  </si>
  <si>
    <t>Muy factible (9,10)</t>
  </si>
  <si>
    <t>Muy factible (9, 10)</t>
  </si>
  <si>
    <t>N</t>
  </si>
  <si>
    <t>Características sociales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</si>
</sst>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0" xfId="0" applyAlignment="1">
      <alignment horizontal="center" vertical="center"/>
    </xf>
    <xf numFmtId="0" fontId="2" fillId="0" borderId="0" xfId="0" applyFont="1" applyAlignment="1">
      <alignment wrapText="1"/>
    </xf>
    <xf numFmtId="0" fontId="1" fillId="0" borderId="0" xfId="0" applyFont="1"/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wrapText="1"/>
    </xf>
    <xf numFmtId="164" fontId="1" fillId="0" borderId="0" xfId="0" applyNumberFormat="1" applyFont="1" applyAlignment="1">
      <alignment vertical="center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/>
    <xf numFmtId="164" fontId="1" fillId="0" borderId="0" xfId="0" applyNumberFormat="1" applyFont="1" applyAlignment="1">
      <alignment horizontal="center"/>
    </xf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 wrapText="1"/>
    </xf>
    <xf numFmtId="164" fontId="1" fillId="0" borderId="0" xfId="0" applyNumberFormat="1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1" fontId="1" fillId="0" borderId="0" xfId="0" applyNumberFormat="1" applyFont="1" applyAlignment="1">
      <alignment horizontal="center" vertical="center"/>
    </xf>
    <xf numFmtId="164" fontId="1" fillId="0" borderId="0" xfId="0" applyNumberFormat="1" applyFont="1" applyAlignment="1">
      <alignment horizont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center" wrapText="1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419100</xdr:colOff>
      <xdr:row>4</xdr:row>
      <xdr:rowOff>95250</xdr:rowOff>
    </xdr:from>
    <xdr:ext cx="5953125" cy="1276349"/>
    <xdr:sp macro="" textlink="">
      <xdr:nvSpPr>
        <xdr:cNvPr id="2" name="1 CuadroTexto"/>
        <xdr:cNvSpPr txBox="1"/>
      </xdr:nvSpPr>
      <xdr:spPr>
        <a:xfrm>
          <a:off x="1181100" y="857250"/>
          <a:ext cx="5953125" cy="1276349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  <a:effectLst>
          <a:innerShdw blurRad="114300">
            <a:prstClr val="black"/>
          </a:innerShdw>
        </a:effectLst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t"/>
        <a:lstStyle>
          <a:lvl1pPr marL="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r>
            <a:rPr lang="es-MX" sz="1200" b="1">
              <a:solidFill>
                <a:schemeClr val="dk1"/>
              </a:solidFill>
              <a:latin typeface="+mn-lt"/>
              <a:ea typeface="+mn-ea"/>
              <a:cs typeface="+mn-cs"/>
            </a:rPr>
            <a:t>Forma de citar:  </a:t>
          </a:r>
          <a:r>
            <a:rPr lang="es-MX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Urquiza Haas, E.G. 2025. Formulación de indicadores socioecológicos para dar seguimiento a acciones de restauración de proyectos que se registran en el Sistema Nacional de Información para la Restauración Ambiental (SNIRA). Secretaría del Medio Ambiente y Recursos Naturales, Comisión Nacional para el Conocimiento y Uso de la Biodiversidad. Con el apoyo financiero de instituciones de la Alianza Mexicana por la Restauración de los Ecosistemas (AMERE). </a:t>
          </a:r>
          <a:r>
            <a:rPr lang="es-MX" sz="11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Informe final SNIB-CONABIO</a:t>
          </a:r>
          <a:r>
            <a:rPr lang="es-MX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, </a:t>
          </a:r>
          <a:r>
            <a:rPr lang="es-MX" sz="11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proyecto No. WQ020</a:t>
          </a:r>
          <a:r>
            <a:rPr lang="es-MX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.</a:t>
          </a:r>
          <a:r>
            <a:rPr lang="es-MX" sz="1100" b="0" i="0" u="none" strike="noStrike" baseline="0" smtClean="0">
              <a:solidFill>
                <a:schemeClr val="dk1"/>
              </a:solidFill>
              <a:latin typeface="+mn-lt"/>
              <a:ea typeface="+mn-ea"/>
              <a:cs typeface="+mn-cs"/>
            </a:rPr>
            <a:t> 	</a:t>
          </a:r>
        </a:p>
      </xdr:txBody>
    </xdr:sp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tabSelected="1" workbookViewId="0">
      <selection activeCell="D18" sqref="D18"/>
    </sheetView>
  </sheetViews>
  <sheetFormatPr baseColWidth="10" defaultRowHeight="15" x14ac:dyDescent="0.25"/>
  <sheetData/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24"/>
  <sheetViews>
    <sheetView workbookViewId="0">
      <selection activeCell="D3" sqref="D3"/>
    </sheetView>
  </sheetViews>
  <sheetFormatPr baseColWidth="10" defaultRowHeight="15.75" x14ac:dyDescent="0.25"/>
  <cols>
    <col min="1" max="1" width="22.5703125" style="3" customWidth="1"/>
    <col min="2" max="2" width="37.7109375" style="3" customWidth="1"/>
    <col min="3" max="3" width="22.140625" style="3" customWidth="1"/>
    <col min="4" max="4" width="42.5703125" style="3" customWidth="1"/>
    <col min="5" max="5" width="14.140625" style="9" customWidth="1"/>
    <col min="6" max="6" width="14.42578125" style="9" customWidth="1"/>
    <col min="7" max="12" width="11.5703125" style="3"/>
    <col min="13" max="13" width="14" style="3" customWidth="1"/>
    <col min="14" max="14" width="14.5703125" style="3" customWidth="1"/>
    <col min="15" max="20" width="11.5703125" style="3"/>
    <col min="21" max="21" width="14.7109375" style="3" customWidth="1"/>
  </cols>
  <sheetData>
    <row r="1" spans="1:21" ht="47.25" x14ac:dyDescent="0.25">
      <c r="A1" s="11" t="s">
        <v>121</v>
      </c>
      <c r="B1" s="11" t="s">
        <v>122</v>
      </c>
      <c r="C1" s="11" t="s">
        <v>151</v>
      </c>
      <c r="D1" s="2" t="s">
        <v>0</v>
      </c>
      <c r="E1" s="10" t="s">
        <v>114</v>
      </c>
      <c r="F1" s="10" t="s">
        <v>92</v>
      </c>
      <c r="G1" s="14" t="s">
        <v>211</v>
      </c>
      <c r="H1" s="14" t="s">
        <v>212</v>
      </c>
      <c r="I1" s="14" t="s">
        <v>213</v>
      </c>
      <c r="J1" s="14" t="s">
        <v>214</v>
      </c>
      <c r="K1" s="14" t="s">
        <v>215</v>
      </c>
      <c r="L1" s="14" t="s">
        <v>222</v>
      </c>
      <c r="M1" s="14" t="s">
        <v>115</v>
      </c>
      <c r="N1" s="14" t="s">
        <v>93</v>
      </c>
      <c r="O1" s="14" t="s">
        <v>216</v>
      </c>
      <c r="P1" s="14" t="s">
        <v>217</v>
      </c>
      <c r="Q1" s="14" t="s">
        <v>218</v>
      </c>
      <c r="R1" s="14" t="s">
        <v>219</v>
      </c>
      <c r="S1" s="14" t="s">
        <v>220</v>
      </c>
      <c r="T1" s="14" t="s">
        <v>222</v>
      </c>
      <c r="U1" s="14" t="s">
        <v>22</v>
      </c>
    </row>
    <row r="2" spans="1:21" x14ac:dyDescent="0.25">
      <c r="A2" s="19" t="s">
        <v>116</v>
      </c>
      <c r="B2" s="19"/>
      <c r="C2" s="19"/>
      <c r="D2" s="6" t="s">
        <v>1</v>
      </c>
      <c r="E2" s="15">
        <v>9.2727272727272734</v>
      </c>
      <c r="F2" s="5">
        <v>10</v>
      </c>
      <c r="G2" s="13">
        <v>0</v>
      </c>
      <c r="H2" s="13">
        <v>0</v>
      </c>
      <c r="I2" s="13">
        <v>2</v>
      </c>
      <c r="J2" s="13">
        <v>2</v>
      </c>
      <c r="K2" s="13">
        <v>18</v>
      </c>
      <c r="L2" s="4">
        <f>SUM(G2:K2)</f>
        <v>22</v>
      </c>
      <c r="M2" s="12">
        <v>7.0909090909090908</v>
      </c>
      <c r="N2" s="13">
        <v>10</v>
      </c>
      <c r="O2" s="13">
        <v>0</v>
      </c>
      <c r="P2" s="13">
        <v>0</v>
      </c>
      <c r="Q2" s="13">
        <v>0</v>
      </c>
      <c r="R2" s="13">
        <v>5</v>
      </c>
      <c r="S2" s="13">
        <v>17</v>
      </c>
      <c r="T2" s="4">
        <f>SUM(O2:S2)</f>
        <v>22</v>
      </c>
      <c r="U2" s="12">
        <v>86.36363636363636</v>
      </c>
    </row>
    <row r="3" spans="1:21" ht="31.5" x14ac:dyDescent="0.25">
      <c r="A3" s="19"/>
      <c r="B3" s="19"/>
      <c r="C3" s="19"/>
      <c r="D3" s="6" t="s">
        <v>2</v>
      </c>
      <c r="E3" s="15">
        <v>9.3636363636363633</v>
      </c>
      <c r="F3" s="5">
        <v>10</v>
      </c>
      <c r="G3" s="13">
        <v>0</v>
      </c>
      <c r="H3" s="13">
        <v>0</v>
      </c>
      <c r="I3" s="13">
        <v>1</v>
      </c>
      <c r="J3" s="13">
        <v>5</v>
      </c>
      <c r="K3" s="13">
        <v>16</v>
      </c>
      <c r="L3" s="4">
        <f t="shared" ref="L3:L14" si="0">SUM(G3:K3)</f>
        <v>22</v>
      </c>
      <c r="M3" s="12">
        <v>8.6818181818181817</v>
      </c>
      <c r="N3" s="13">
        <v>7</v>
      </c>
      <c r="O3" s="13">
        <v>0</v>
      </c>
      <c r="P3" s="13">
        <v>0</v>
      </c>
      <c r="Q3" s="13">
        <v>3</v>
      </c>
      <c r="R3" s="13">
        <v>12</v>
      </c>
      <c r="S3" s="13">
        <v>7</v>
      </c>
      <c r="T3" s="4">
        <f t="shared" ref="T3:T14" si="1">SUM(O3:S3)</f>
        <v>22</v>
      </c>
      <c r="U3" s="12">
        <v>72.727272727272734</v>
      </c>
    </row>
    <row r="4" spans="1:21" x14ac:dyDescent="0.25">
      <c r="A4" s="19"/>
      <c r="B4" s="19"/>
      <c r="C4" s="19"/>
      <c r="D4" s="6" t="s">
        <v>3</v>
      </c>
      <c r="E4" s="15">
        <v>8.9090909090909083</v>
      </c>
      <c r="F4" s="5">
        <v>10</v>
      </c>
      <c r="G4" s="13">
        <v>0</v>
      </c>
      <c r="H4" s="13">
        <v>1</v>
      </c>
      <c r="I4" s="13">
        <v>1</v>
      </c>
      <c r="J4" s="13">
        <v>6</v>
      </c>
      <c r="K4" s="13">
        <v>14</v>
      </c>
      <c r="L4" s="4">
        <f t="shared" si="0"/>
        <v>22</v>
      </c>
      <c r="M4" s="12">
        <v>7.9090909090909092</v>
      </c>
      <c r="N4" s="13">
        <v>8</v>
      </c>
      <c r="O4" s="13">
        <v>0</v>
      </c>
      <c r="P4" s="13">
        <v>1</v>
      </c>
      <c r="Q4" s="13">
        <v>0</v>
      </c>
      <c r="R4" s="13">
        <v>11</v>
      </c>
      <c r="S4" s="13">
        <v>10</v>
      </c>
      <c r="T4" s="4">
        <f t="shared" si="1"/>
        <v>22</v>
      </c>
      <c r="U4" s="12">
        <v>77.272727272727266</v>
      </c>
    </row>
    <row r="5" spans="1:21" ht="47.25" x14ac:dyDescent="0.25">
      <c r="A5" s="19"/>
      <c r="B5" s="19"/>
      <c r="C5" s="19"/>
      <c r="D5" s="6" t="s">
        <v>4</v>
      </c>
      <c r="E5" s="15">
        <v>7.7727272727272725</v>
      </c>
      <c r="F5" s="5">
        <v>10</v>
      </c>
      <c r="G5" s="13">
        <v>0</v>
      </c>
      <c r="H5" s="13">
        <v>0</v>
      </c>
      <c r="I5" s="13">
        <v>0</v>
      </c>
      <c r="J5" s="13">
        <v>7</v>
      </c>
      <c r="K5" s="13">
        <v>15</v>
      </c>
      <c r="L5" s="4">
        <f t="shared" si="0"/>
        <v>22</v>
      </c>
      <c r="M5" s="12">
        <v>8.8636363636363633</v>
      </c>
      <c r="N5" s="13">
        <v>8</v>
      </c>
      <c r="O5" s="13">
        <v>0</v>
      </c>
      <c r="P5" s="13">
        <v>0</v>
      </c>
      <c r="Q5" s="13">
        <v>2</v>
      </c>
      <c r="R5" s="13">
        <v>8</v>
      </c>
      <c r="S5" s="13">
        <v>12</v>
      </c>
      <c r="T5" s="4">
        <f t="shared" si="1"/>
        <v>22</v>
      </c>
      <c r="U5" s="12">
        <v>77.272727272727266</v>
      </c>
    </row>
    <row r="6" spans="1:21" x14ac:dyDescent="0.25">
      <c r="A6" s="19"/>
      <c r="B6" s="19"/>
      <c r="C6" s="19"/>
      <c r="D6" s="6" t="s">
        <v>5</v>
      </c>
      <c r="E6" s="15">
        <v>8.6363636363636367</v>
      </c>
      <c r="F6" s="5">
        <v>10</v>
      </c>
      <c r="G6" s="13">
        <v>1</v>
      </c>
      <c r="H6" s="13">
        <v>0</v>
      </c>
      <c r="I6" s="13">
        <v>2</v>
      </c>
      <c r="J6" s="13">
        <v>2</v>
      </c>
      <c r="K6" s="13">
        <v>17</v>
      </c>
      <c r="L6" s="4">
        <f t="shared" si="0"/>
        <v>22</v>
      </c>
      <c r="M6" s="12">
        <v>7.5714285714285712</v>
      </c>
      <c r="N6" s="13">
        <v>8</v>
      </c>
      <c r="O6" s="13">
        <v>1</v>
      </c>
      <c r="P6" s="13">
        <v>0</v>
      </c>
      <c r="Q6" s="13">
        <v>1</v>
      </c>
      <c r="R6" s="13">
        <v>11</v>
      </c>
      <c r="S6" s="13">
        <v>9</v>
      </c>
      <c r="T6" s="4">
        <f t="shared" si="1"/>
        <v>22</v>
      </c>
      <c r="U6" s="12">
        <v>72.727272727272734</v>
      </c>
    </row>
    <row r="7" spans="1:21" x14ac:dyDescent="0.25">
      <c r="A7" s="19"/>
      <c r="B7" s="19"/>
      <c r="C7" s="19"/>
      <c r="D7" s="6" t="s">
        <v>6</v>
      </c>
      <c r="E7" s="15">
        <v>8.454545454545455</v>
      </c>
      <c r="F7" s="5">
        <v>8</v>
      </c>
      <c r="G7" s="13">
        <v>1</v>
      </c>
      <c r="H7" s="13">
        <v>0</v>
      </c>
      <c r="I7" s="13">
        <v>1</v>
      </c>
      <c r="J7" s="13">
        <v>10</v>
      </c>
      <c r="K7" s="13">
        <v>10</v>
      </c>
      <c r="L7" s="4">
        <f t="shared" si="0"/>
        <v>22</v>
      </c>
      <c r="M7" s="12">
        <v>9.2727272727272734</v>
      </c>
      <c r="N7" s="13">
        <v>8</v>
      </c>
      <c r="O7" s="13">
        <v>1</v>
      </c>
      <c r="P7" s="13">
        <v>0</v>
      </c>
      <c r="Q7" s="13">
        <v>6</v>
      </c>
      <c r="R7" s="13">
        <v>9</v>
      </c>
      <c r="S7" s="13">
        <v>6</v>
      </c>
      <c r="T7" s="4">
        <f t="shared" si="1"/>
        <v>22</v>
      </c>
      <c r="U7" s="12">
        <v>36.363636363636367</v>
      </c>
    </row>
    <row r="8" spans="1:21" ht="31.5" x14ac:dyDescent="0.25">
      <c r="A8" s="19"/>
      <c r="B8" s="19"/>
      <c r="C8" s="19"/>
      <c r="D8" s="6" t="s">
        <v>7</v>
      </c>
      <c r="E8" s="15">
        <v>9.1818181818181817</v>
      </c>
      <c r="F8" s="5">
        <v>10</v>
      </c>
      <c r="G8" s="13">
        <v>0</v>
      </c>
      <c r="H8" s="13">
        <v>0</v>
      </c>
      <c r="I8" s="13">
        <v>2</v>
      </c>
      <c r="J8" s="13">
        <v>1</v>
      </c>
      <c r="K8" s="13">
        <v>19</v>
      </c>
      <c r="L8" s="4">
        <f t="shared" si="0"/>
        <v>22</v>
      </c>
      <c r="M8" s="12">
        <v>8.545454545454545</v>
      </c>
      <c r="N8" s="13">
        <v>8</v>
      </c>
      <c r="O8" s="13">
        <v>0</v>
      </c>
      <c r="P8" s="13">
        <v>1</v>
      </c>
      <c r="Q8" s="13">
        <v>5</v>
      </c>
      <c r="R8" s="13">
        <v>7</v>
      </c>
      <c r="S8" s="13">
        <v>9</v>
      </c>
      <c r="T8" s="4">
        <f t="shared" si="1"/>
        <v>22</v>
      </c>
      <c r="U8" s="12">
        <v>81.818181818181813</v>
      </c>
    </row>
    <row r="9" spans="1:21" ht="31.5" x14ac:dyDescent="0.25">
      <c r="A9" s="19"/>
      <c r="B9" s="19"/>
      <c r="C9" s="19"/>
      <c r="D9" s="6" t="s">
        <v>8</v>
      </c>
      <c r="E9" s="15">
        <v>8.5909090909090917</v>
      </c>
      <c r="F9" s="5">
        <v>10</v>
      </c>
      <c r="G9" s="13">
        <v>0</v>
      </c>
      <c r="H9" s="13">
        <v>0</v>
      </c>
      <c r="I9" s="13">
        <v>2</v>
      </c>
      <c r="J9" s="13">
        <v>7</v>
      </c>
      <c r="K9" s="13">
        <v>13</v>
      </c>
      <c r="L9" s="4">
        <f t="shared" si="0"/>
        <v>22</v>
      </c>
      <c r="M9" s="12">
        <v>9</v>
      </c>
      <c r="N9" s="13">
        <v>8</v>
      </c>
      <c r="O9" s="13">
        <v>0</v>
      </c>
      <c r="P9" s="13">
        <v>0</v>
      </c>
      <c r="Q9" s="13">
        <v>2</v>
      </c>
      <c r="R9" s="13">
        <v>13</v>
      </c>
      <c r="S9" s="13">
        <v>7</v>
      </c>
      <c r="T9" s="4">
        <f t="shared" si="1"/>
        <v>22</v>
      </c>
      <c r="U9" s="12">
        <v>63.636363636363633</v>
      </c>
    </row>
    <row r="10" spans="1:21" x14ac:dyDescent="0.25">
      <c r="A10" s="19" t="s">
        <v>118</v>
      </c>
      <c r="B10" s="19"/>
      <c r="C10" s="19"/>
      <c r="D10" s="6" t="s">
        <v>9</v>
      </c>
      <c r="E10" s="15">
        <v>8.8636363636363633</v>
      </c>
      <c r="F10" s="5">
        <v>10</v>
      </c>
      <c r="G10" s="13">
        <v>0</v>
      </c>
      <c r="H10" s="13">
        <v>1</v>
      </c>
      <c r="I10" s="13">
        <v>3</v>
      </c>
      <c r="J10" s="13">
        <v>4</v>
      </c>
      <c r="K10" s="13">
        <v>14</v>
      </c>
      <c r="L10" s="4">
        <f t="shared" si="0"/>
        <v>22</v>
      </c>
      <c r="M10" s="12">
        <v>7.2272727272727275</v>
      </c>
      <c r="N10" s="13">
        <v>9</v>
      </c>
      <c r="O10" s="13">
        <v>1</v>
      </c>
      <c r="P10" s="13">
        <v>1</v>
      </c>
      <c r="Q10" s="13">
        <v>2</v>
      </c>
      <c r="R10" s="13">
        <v>9</v>
      </c>
      <c r="S10" s="13">
        <v>9</v>
      </c>
      <c r="T10" s="4">
        <f t="shared" si="1"/>
        <v>22</v>
      </c>
      <c r="U10" s="12">
        <v>50</v>
      </c>
    </row>
    <row r="11" spans="1:21" x14ac:dyDescent="0.25">
      <c r="A11" s="19"/>
      <c r="B11" s="19"/>
      <c r="C11" s="19"/>
      <c r="D11" s="6" t="s">
        <v>10</v>
      </c>
      <c r="E11" s="15">
        <v>8</v>
      </c>
      <c r="F11" s="5">
        <v>10</v>
      </c>
      <c r="G11" s="13">
        <v>0</v>
      </c>
      <c r="H11" s="13">
        <v>2</v>
      </c>
      <c r="I11" s="13">
        <v>1</v>
      </c>
      <c r="J11" s="13">
        <v>3</v>
      </c>
      <c r="K11" s="13">
        <v>16</v>
      </c>
      <c r="L11" s="4">
        <f t="shared" si="0"/>
        <v>22</v>
      </c>
      <c r="M11" s="12">
        <v>8.954545454545455</v>
      </c>
      <c r="N11" s="13">
        <v>10</v>
      </c>
      <c r="O11" s="13">
        <v>1</v>
      </c>
      <c r="P11" s="13">
        <v>2</v>
      </c>
      <c r="Q11" s="13">
        <v>5</v>
      </c>
      <c r="R11" s="13">
        <v>7</v>
      </c>
      <c r="S11" s="13">
        <v>7</v>
      </c>
      <c r="T11" s="4">
        <f t="shared" si="1"/>
        <v>22</v>
      </c>
      <c r="U11" s="12">
        <v>50</v>
      </c>
    </row>
    <row r="12" spans="1:21" ht="31.5" x14ac:dyDescent="0.25">
      <c r="A12" s="19" t="s">
        <v>117</v>
      </c>
      <c r="B12" s="19"/>
      <c r="C12" s="19"/>
      <c r="D12" s="6" t="s">
        <v>11</v>
      </c>
      <c r="E12" s="15">
        <v>8.1363636363636367</v>
      </c>
      <c r="F12" s="5">
        <v>10</v>
      </c>
      <c r="G12" s="13">
        <v>0</v>
      </c>
      <c r="H12" s="13">
        <v>1</v>
      </c>
      <c r="I12" s="13">
        <v>1</v>
      </c>
      <c r="J12" s="13">
        <v>7</v>
      </c>
      <c r="K12" s="13">
        <v>13</v>
      </c>
      <c r="L12" s="4">
        <f t="shared" si="0"/>
        <v>22</v>
      </c>
      <c r="M12" s="12">
        <v>7.3636363636363633</v>
      </c>
      <c r="N12" s="13">
        <v>7</v>
      </c>
      <c r="O12" s="13">
        <v>0</v>
      </c>
      <c r="P12" s="13">
        <v>0</v>
      </c>
      <c r="Q12" s="13">
        <v>3</v>
      </c>
      <c r="R12" s="13">
        <v>12</v>
      </c>
      <c r="S12" s="13">
        <v>7</v>
      </c>
      <c r="T12" s="4">
        <f t="shared" si="1"/>
        <v>22</v>
      </c>
      <c r="U12" s="12">
        <v>63.636363636363633</v>
      </c>
    </row>
    <row r="13" spans="1:21" ht="31.5" x14ac:dyDescent="0.25">
      <c r="A13" s="19"/>
      <c r="B13" s="19"/>
      <c r="C13" s="19"/>
      <c r="D13" s="6" t="s">
        <v>12</v>
      </c>
      <c r="E13" s="15">
        <v>7.4090909090909092</v>
      </c>
      <c r="F13" s="5">
        <v>10</v>
      </c>
      <c r="G13" s="13">
        <v>0</v>
      </c>
      <c r="H13" s="13">
        <v>0</v>
      </c>
      <c r="I13" s="13">
        <v>1</v>
      </c>
      <c r="J13" s="13">
        <v>7</v>
      </c>
      <c r="K13" s="13">
        <v>14</v>
      </c>
      <c r="L13" s="4">
        <f t="shared" si="0"/>
        <v>22</v>
      </c>
      <c r="M13" s="12">
        <v>9.045454545454545</v>
      </c>
      <c r="N13" s="13">
        <v>10</v>
      </c>
      <c r="O13" s="13">
        <v>0</v>
      </c>
      <c r="P13" s="13">
        <v>0</v>
      </c>
      <c r="Q13" s="13">
        <v>6</v>
      </c>
      <c r="R13" s="13">
        <v>9</v>
      </c>
      <c r="S13" s="13">
        <v>6</v>
      </c>
      <c r="T13" s="4">
        <f t="shared" si="1"/>
        <v>21</v>
      </c>
      <c r="U13" s="12">
        <v>68.181818181818187</v>
      </c>
    </row>
    <row r="14" spans="1:21" ht="47.25" x14ac:dyDescent="0.25">
      <c r="A14" s="19"/>
      <c r="B14" s="19"/>
      <c r="C14" s="19"/>
      <c r="D14" s="6" t="s">
        <v>13</v>
      </c>
      <c r="E14" s="15">
        <v>9.4090909090909083</v>
      </c>
      <c r="F14" s="5">
        <v>10</v>
      </c>
      <c r="G14" s="13">
        <v>0</v>
      </c>
      <c r="H14" s="13">
        <v>0</v>
      </c>
      <c r="I14" s="13">
        <v>1</v>
      </c>
      <c r="J14" s="13">
        <v>3</v>
      </c>
      <c r="K14" s="13">
        <v>18</v>
      </c>
      <c r="L14" s="4">
        <f t="shared" si="0"/>
        <v>22</v>
      </c>
      <c r="M14" s="12">
        <v>6.9545454545454541</v>
      </c>
      <c r="N14" s="13">
        <v>10</v>
      </c>
      <c r="O14" s="13">
        <v>0</v>
      </c>
      <c r="P14" s="13">
        <v>0</v>
      </c>
      <c r="Q14" s="13">
        <v>2</v>
      </c>
      <c r="R14" s="13">
        <v>7</v>
      </c>
      <c r="S14" s="13">
        <v>13</v>
      </c>
      <c r="T14" s="4">
        <f t="shared" si="1"/>
        <v>22</v>
      </c>
      <c r="U14" s="12">
        <v>72.727272727272734</v>
      </c>
    </row>
    <row r="15" spans="1:21" ht="45.6" customHeight="1" x14ac:dyDescent="0.25">
      <c r="A15" s="19" t="s">
        <v>120</v>
      </c>
      <c r="B15" s="21" t="s">
        <v>154</v>
      </c>
      <c r="C15" s="21"/>
      <c r="D15" s="19" t="s">
        <v>159</v>
      </c>
      <c r="E15" s="19"/>
      <c r="F15" s="19"/>
      <c r="G15" s="19"/>
      <c r="H15" s="19"/>
      <c r="I15" s="19"/>
      <c r="J15" s="19"/>
      <c r="K15" s="19"/>
      <c r="L15" s="19"/>
      <c r="M15" s="19"/>
      <c r="N15" s="19"/>
      <c r="O15" s="19"/>
      <c r="P15" s="19"/>
      <c r="Q15" s="19"/>
      <c r="R15" s="19"/>
      <c r="S15" s="19"/>
      <c r="T15" s="19"/>
      <c r="U15" s="19"/>
    </row>
    <row r="16" spans="1:21" ht="46.9" customHeight="1" x14ac:dyDescent="0.25">
      <c r="A16" s="19"/>
      <c r="B16" s="21" t="s">
        <v>156</v>
      </c>
      <c r="C16" s="21"/>
      <c r="D16" s="20" t="s">
        <v>160</v>
      </c>
      <c r="E16" s="20"/>
      <c r="F16" s="20"/>
      <c r="G16" s="20"/>
      <c r="H16" s="20"/>
      <c r="I16" s="20"/>
      <c r="J16" s="20"/>
      <c r="K16" s="20"/>
      <c r="L16" s="20"/>
      <c r="M16" s="20"/>
      <c r="N16" s="20"/>
      <c r="O16" s="20"/>
      <c r="P16" s="20"/>
      <c r="Q16" s="20"/>
      <c r="R16" s="20"/>
      <c r="S16" s="20"/>
      <c r="T16" s="20"/>
      <c r="U16" s="20"/>
    </row>
    <row r="17" spans="1:21" ht="31.5" x14ac:dyDescent="0.25">
      <c r="A17" s="19"/>
      <c r="B17" s="19" t="s">
        <v>152</v>
      </c>
      <c r="C17" s="19" t="s">
        <v>153</v>
      </c>
      <c r="D17" s="6" t="s">
        <v>14</v>
      </c>
      <c r="E17" s="15">
        <v>7.7272727272727275</v>
      </c>
      <c r="F17" s="5">
        <v>10</v>
      </c>
      <c r="G17" s="4">
        <v>1</v>
      </c>
      <c r="H17" s="4">
        <v>0</v>
      </c>
      <c r="I17" s="4">
        <v>1</v>
      </c>
      <c r="J17" s="4">
        <v>1</v>
      </c>
      <c r="K17" s="4">
        <v>19</v>
      </c>
      <c r="L17" s="4">
        <f t="shared" ref="L17:L20" si="2">SUM(G17:K17)</f>
        <v>22</v>
      </c>
      <c r="M17" s="15">
        <v>8.545454545454545</v>
      </c>
      <c r="N17" s="4">
        <v>8</v>
      </c>
      <c r="O17" s="4">
        <v>0</v>
      </c>
      <c r="P17" s="4">
        <v>1</v>
      </c>
      <c r="Q17" s="4">
        <v>6</v>
      </c>
      <c r="R17" s="4">
        <v>11</v>
      </c>
      <c r="S17" s="4">
        <v>4</v>
      </c>
      <c r="T17" s="4">
        <f t="shared" ref="T17:T20" si="3">SUM(O17:S17)</f>
        <v>22</v>
      </c>
      <c r="U17" s="15">
        <v>54.545454545454547</v>
      </c>
    </row>
    <row r="18" spans="1:21" ht="31.5" x14ac:dyDescent="0.25">
      <c r="A18" s="19"/>
      <c r="B18" s="19"/>
      <c r="C18" s="19"/>
      <c r="D18" s="6" t="s">
        <v>15</v>
      </c>
      <c r="E18" s="15">
        <v>8.8181818181818183</v>
      </c>
      <c r="F18" s="5">
        <v>10</v>
      </c>
      <c r="G18" s="4">
        <v>1</v>
      </c>
      <c r="H18" s="4">
        <v>0</v>
      </c>
      <c r="I18" s="4">
        <v>1</v>
      </c>
      <c r="J18" s="4">
        <v>2</v>
      </c>
      <c r="K18" s="4">
        <v>18</v>
      </c>
      <c r="L18" s="4">
        <f t="shared" si="2"/>
        <v>22</v>
      </c>
      <c r="M18" s="15">
        <v>7.5909090909090908</v>
      </c>
      <c r="N18" s="4">
        <v>10</v>
      </c>
      <c r="O18" s="4">
        <v>2</v>
      </c>
      <c r="P18" s="4">
        <v>1</v>
      </c>
      <c r="Q18" s="4">
        <v>3</v>
      </c>
      <c r="R18" s="4">
        <v>8</v>
      </c>
      <c r="S18" s="4">
        <v>8</v>
      </c>
      <c r="T18" s="4">
        <f t="shared" si="3"/>
        <v>22</v>
      </c>
      <c r="U18" s="15">
        <v>63.636363636363633</v>
      </c>
    </row>
    <row r="19" spans="1:21" ht="31.5" x14ac:dyDescent="0.25">
      <c r="A19" s="19"/>
      <c r="B19" s="19"/>
      <c r="C19" s="19" t="s">
        <v>150</v>
      </c>
      <c r="D19" s="6" t="s">
        <v>16</v>
      </c>
      <c r="E19" s="15">
        <v>7.9545454545454541</v>
      </c>
      <c r="F19" s="5">
        <v>10</v>
      </c>
      <c r="G19" s="4">
        <v>1</v>
      </c>
      <c r="H19" s="4">
        <v>0</v>
      </c>
      <c r="I19" s="4">
        <v>0</v>
      </c>
      <c r="J19" s="4">
        <v>3</v>
      </c>
      <c r="K19" s="4">
        <v>18</v>
      </c>
      <c r="L19" s="4">
        <f t="shared" si="2"/>
        <v>22</v>
      </c>
      <c r="M19" s="15">
        <v>9</v>
      </c>
      <c r="N19" s="4">
        <v>7</v>
      </c>
      <c r="O19" s="4">
        <v>1</v>
      </c>
      <c r="P19" s="4">
        <v>1</v>
      </c>
      <c r="Q19" s="4">
        <v>6</v>
      </c>
      <c r="R19" s="4">
        <v>9</v>
      </c>
      <c r="S19" s="4">
        <v>5</v>
      </c>
      <c r="T19" s="4">
        <f t="shared" si="3"/>
        <v>22</v>
      </c>
      <c r="U19" s="15">
        <v>31.818181818181817</v>
      </c>
    </row>
    <row r="20" spans="1:21" ht="31.5" x14ac:dyDescent="0.25">
      <c r="A20" s="19"/>
      <c r="B20" s="19"/>
      <c r="C20" s="19"/>
      <c r="D20" s="6" t="s">
        <v>17</v>
      </c>
      <c r="E20" s="15">
        <v>8.4090909090909083</v>
      </c>
      <c r="F20" s="5">
        <v>10</v>
      </c>
      <c r="G20" s="4">
        <v>2</v>
      </c>
      <c r="H20" s="4">
        <v>0</v>
      </c>
      <c r="I20" s="4">
        <v>0</v>
      </c>
      <c r="J20" s="4">
        <v>4</v>
      </c>
      <c r="K20" s="4">
        <v>16</v>
      </c>
      <c r="L20" s="4">
        <f t="shared" si="2"/>
        <v>22</v>
      </c>
      <c r="M20" s="15">
        <v>8.7142857142857135</v>
      </c>
      <c r="N20" s="4">
        <v>10</v>
      </c>
      <c r="O20" s="4">
        <v>2</v>
      </c>
      <c r="P20" s="4">
        <v>0</v>
      </c>
      <c r="Q20" s="4">
        <v>3</v>
      </c>
      <c r="R20" s="4">
        <v>8</v>
      </c>
      <c r="S20" s="4">
        <v>9</v>
      </c>
      <c r="T20" s="4">
        <f t="shared" si="3"/>
        <v>22</v>
      </c>
      <c r="U20" s="15">
        <v>50</v>
      </c>
    </row>
    <row r="21" spans="1:21" x14ac:dyDescent="0.25">
      <c r="A21" s="19"/>
      <c r="B21" s="21" t="s">
        <v>155</v>
      </c>
      <c r="C21" s="21"/>
      <c r="D21" s="6" t="s">
        <v>158</v>
      </c>
      <c r="E21" s="18" t="s">
        <v>162</v>
      </c>
      <c r="F21" s="18"/>
      <c r="G21" s="18"/>
      <c r="H21" s="18"/>
      <c r="I21" s="18"/>
      <c r="J21" s="18"/>
      <c r="K21" s="18"/>
      <c r="L21" s="18"/>
      <c r="M21" s="18"/>
      <c r="N21" s="18"/>
      <c r="O21" s="18"/>
      <c r="P21" s="18"/>
      <c r="Q21" s="18"/>
      <c r="R21" s="18"/>
      <c r="S21" s="18"/>
      <c r="T21" s="18"/>
      <c r="U21" s="18"/>
    </row>
    <row r="22" spans="1:21" ht="28.9" customHeight="1" x14ac:dyDescent="0.25">
      <c r="A22" s="19"/>
      <c r="B22" s="22" t="s">
        <v>157</v>
      </c>
      <c r="C22" s="22"/>
      <c r="D22" s="19" t="s">
        <v>161</v>
      </c>
      <c r="E22" s="19"/>
      <c r="F22" s="19"/>
      <c r="G22" s="19"/>
      <c r="H22" s="19"/>
      <c r="I22" s="19"/>
      <c r="J22" s="19"/>
      <c r="K22" s="19"/>
      <c r="L22" s="19"/>
      <c r="M22" s="19"/>
      <c r="N22" s="19"/>
      <c r="O22" s="19"/>
      <c r="P22" s="19"/>
      <c r="Q22" s="19"/>
      <c r="R22" s="19"/>
      <c r="S22" s="19"/>
      <c r="T22" s="19"/>
      <c r="U22" s="19"/>
    </row>
    <row r="23" spans="1:21" x14ac:dyDescent="0.25">
      <c r="A23" s="19"/>
      <c r="B23" s="19" t="s">
        <v>119</v>
      </c>
      <c r="C23" s="19"/>
      <c r="D23" s="6" t="s">
        <v>18</v>
      </c>
      <c r="E23" s="15">
        <v>7.6363636363636367</v>
      </c>
      <c r="F23" s="5">
        <v>9</v>
      </c>
      <c r="G23" s="4">
        <v>0</v>
      </c>
      <c r="H23" s="4">
        <v>0</v>
      </c>
      <c r="I23" s="4">
        <v>1</v>
      </c>
      <c r="J23" s="4">
        <v>4</v>
      </c>
      <c r="K23" s="4">
        <v>16</v>
      </c>
      <c r="L23" s="4">
        <f t="shared" ref="L23:L24" si="4">SUM(G23:K23)</f>
        <v>21</v>
      </c>
      <c r="M23" s="15">
        <v>8.4090909090909083</v>
      </c>
      <c r="N23" s="4">
        <v>9</v>
      </c>
      <c r="O23" s="4">
        <v>0</v>
      </c>
      <c r="P23" s="4">
        <v>0</v>
      </c>
      <c r="Q23" s="4">
        <v>1</v>
      </c>
      <c r="R23" s="4">
        <v>7</v>
      </c>
      <c r="S23" s="4">
        <v>13</v>
      </c>
      <c r="T23" s="4">
        <f t="shared" ref="T23:T24" si="5">SUM(O23:S23)</f>
        <v>21</v>
      </c>
      <c r="U23" s="15">
        <v>63.636363636363633</v>
      </c>
    </row>
    <row r="24" spans="1:21" ht="31.5" x14ac:dyDescent="0.25">
      <c r="A24" s="19"/>
      <c r="B24" s="19"/>
      <c r="C24" s="19"/>
      <c r="D24" s="6" t="s">
        <v>19</v>
      </c>
      <c r="E24" s="15">
        <v>8.8181818181818183</v>
      </c>
      <c r="F24" s="5">
        <v>9</v>
      </c>
      <c r="G24" s="4">
        <v>0</v>
      </c>
      <c r="H24" s="4">
        <v>1</v>
      </c>
      <c r="I24" s="4">
        <v>0</v>
      </c>
      <c r="J24" s="4">
        <v>8</v>
      </c>
      <c r="K24" s="4">
        <v>13</v>
      </c>
      <c r="L24" s="4">
        <f t="shared" si="4"/>
        <v>22</v>
      </c>
      <c r="M24" s="15">
        <v>7.5454545454545459</v>
      </c>
      <c r="N24" s="4">
        <v>9</v>
      </c>
      <c r="O24" s="4">
        <v>0</v>
      </c>
      <c r="P24" s="4">
        <v>1</v>
      </c>
      <c r="Q24" s="4">
        <v>5</v>
      </c>
      <c r="R24" s="4">
        <v>8</v>
      </c>
      <c r="S24" s="4">
        <v>8</v>
      </c>
      <c r="T24" s="4">
        <f t="shared" si="5"/>
        <v>22</v>
      </c>
      <c r="U24" s="15">
        <v>40.909090909090907</v>
      </c>
    </row>
  </sheetData>
  <mergeCells count="16">
    <mergeCell ref="B23:C24"/>
    <mergeCell ref="A15:A24"/>
    <mergeCell ref="C17:C18"/>
    <mergeCell ref="A2:C9"/>
    <mergeCell ref="A10:C11"/>
    <mergeCell ref="A12:C14"/>
    <mergeCell ref="B15:C15"/>
    <mergeCell ref="E21:U21"/>
    <mergeCell ref="D22:U22"/>
    <mergeCell ref="D15:U15"/>
    <mergeCell ref="D16:U16"/>
    <mergeCell ref="B16:C16"/>
    <mergeCell ref="B21:C21"/>
    <mergeCell ref="B22:C22"/>
    <mergeCell ref="C19:C20"/>
    <mergeCell ref="B17:B20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24"/>
  <sheetViews>
    <sheetView topLeftCell="C12" workbookViewId="0">
      <selection activeCell="N27" sqref="N27"/>
    </sheetView>
  </sheetViews>
  <sheetFormatPr baseColWidth="10" defaultRowHeight="15.75" x14ac:dyDescent="0.25"/>
  <cols>
    <col min="1" max="1" width="24" style="3" customWidth="1"/>
    <col min="2" max="2" width="33.85546875" style="3" customWidth="1"/>
    <col min="3" max="3" width="36.5703125" style="3" customWidth="1"/>
    <col min="4" max="4" width="11.5703125" style="4"/>
    <col min="5" max="5" width="13.7109375" style="4" customWidth="1"/>
    <col min="6" max="8" width="11.5703125" style="4"/>
    <col min="9" max="9" width="14" style="4" customWidth="1"/>
    <col min="10" max="11" width="14.7109375" style="4" customWidth="1"/>
    <col min="12" max="18" width="11.5703125" style="4"/>
    <col min="19" max="19" width="14.7109375" style="4" customWidth="1"/>
    <col min="20" max="20" width="11.5703125" style="4"/>
    <col min="21" max="21" width="11.5703125" style="3"/>
  </cols>
  <sheetData>
    <row r="1" spans="1:21" ht="63" x14ac:dyDescent="0.25">
      <c r="A1" s="16" t="s">
        <v>121</v>
      </c>
      <c r="B1" s="16" t="s">
        <v>122</v>
      </c>
      <c r="C1" s="10" t="s">
        <v>23</v>
      </c>
      <c r="D1" s="10" t="s">
        <v>20</v>
      </c>
      <c r="E1" s="10" t="s">
        <v>92</v>
      </c>
      <c r="F1" s="10" t="s">
        <v>211</v>
      </c>
      <c r="G1" s="10" t="s">
        <v>212</v>
      </c>
      <c r="H1" s="10" t="s">
        <v>213</v>
      </c>
      <c r="I1" s="10" t="s">
        <v>214</v>
      </c>
      <c r="J1" s="10" t="s">
        <v>215</v>
      </c>
      <c r="K1" s="10" t="s">
        <v>222</v>
      </c>
      <c r="L1" s="10" t="s">
        <v>21</v>
      </c>
      <c r="M1" s="10" t="s">
        <v>93</v>
      </c>
      <c r="N1" s="10" t="s">
        <v>216</v>
      </c>
      <c r="O1" s="10" t="s">
        <v>217</v>
      </c>
      <c r="P1" s="10" t="s">
        <v>218</v>
      </c>
      <c r="Q1" s="10" t="s">
        <v>219</v>
      </c>
      <c r="R1" s="10" t="s">
        <v>221</v>
      </c>
      <c r="S1" s="10" t="s">
        <v>222</v>
      </c>
      <c r="T1" s="10" t="s">
        <v>22</v>
      </c>
    </row>
    <row r="2" spans="1:21" ht="31.5" x14ac:dyDescent="0.25">
      <c r="A2" s="19" t="s">
        <v>126</v>
      </c>
      <c r="B2" s="19" t="s">
        <v>123</v>
      </c>
      <c r="C2" s="6" t="s">
        <v>24</v>
      </c>
      <c r="D2" s="15">
        <v>8.3181818181818183</v>
      </c>
      <c r="E2" s="5">
        <v>9</v>
      </c>
      <c r="F2" s="4">
        <v>0</v>
      </c>
      <c r="G2" s="4">
        <v>0</v>
      </c>
      <c r="H2" s="4">
        <v>4</v>
      </c>
      <c r="I2" s="4">
        <v>6</v>
      </c>
      <c r="J2" s="4">
        <v>12</v>
      </c>
      <c r="K2" s="4">
        <f>SUM(F2:J2)</f>
        <v>22</v>
      </c>
      <c r="L2" s="15">
        <v>5.9473684210526319</v>
      </c>
      <c r="M2" s="4">
        <v>7</v>
      </c>
      <c r="N2" s="17">
        <v>0</v>
      </c>
      <c r="O2" s="4">
        <v>0</v>
      </c>
      <c r="P2" s="4">
        <v>5</v>
      </c>
      <c r="Q2" s="4">
        <v>9</v>
      </c>
      <c r="R2" s="4">
        <v>7</v>
      </c>
      <c r="S2" s="17">
        <f>SUM(N2:R2)</f>
        <v>21</v>
      </c>
      <c r="T2" s="15">
        <v>31.818181818181817</v>
      </c>
      <c r="U2" s="4"/>
    </row>
    <row r="3" spans="1:21" x14ac:dyDescent="0.25">
      <c r="A3" s="19"/>
      <c r="B3" s="19"/>
      <c r="C3" s="6" t="s">
        <v>25</v>
      </c>
      <c r="D3" s="15">
        <v>7.7619047619047619</v>
      </c>
      <c r="E3" s="5">
        <v>10</v>
      </c>
      <c r="F3" s="4">
        <v>0</v>
      </c>
      <c r="G3" s="4">
        <v>1</v>
      </c>
      <c r="H3" s="4">
        <v>1</v>
      </c>
      <c r="I3" s="4">
        <v>8</v>
      </c>
      <c r="J3" s="4">
        <v>12</v>
      </c>
      <c r="K3" s="4">
        <f t="shared" ref="K3:K24" si="0">SUM(F3:J3)</f>
        <v>22</v>
      </c>
      <c r="L3" s="15">
        <v>9.25</v>
      </c>
      <c r="M3" s="4">
        <v>8</v>
      </c>
      <c r="N3" s="17">
        <v>0</v>
      </c>
      <c r="O3" s="4">
        <v>0</v>
      </c>
      <c r="P3" s="4">
        <v>2</v>
      </c>
      <c r="Q3" s="4">
        <v>11</v>
      </c>
      <c r="R3" s="4">
        <v>8</v>
      </c>
      <c r="S3" s="4">
        <f t="shared" ref="S3:S24" si="1">SUM(N3:R3)</f>
        <v>21</v>
      </c>
      <c r="T3" s="15">
        <v>40.909090909090907</v>
      </c>
    </row>
    <row r="4" spans="1:21" ht="31.5" x14ac:dyDescent="0.25">
      <c r="A4" s="19"/>
      <c r="B4" s="4" t="s">
        <v>124</v>
      </c>
      <c r="C4" s="6" t="s">
        <v>26</v>
      </c>
      <c r="D4" s="15">
        <v>8.6818181818181817</v>
      </c>
      <c r="E4" s="5">
        <v>9</v>
      </c>
      <c r="F4" s="4">
        <v>0</v>
      </c>
      <c r="G4" s="4">
        <v>0</v>
      </c>
      <c r="H4" s="4">
        <v>2</v>
      </c>
      <c r="I4" s="4">
        <v>4</v>
      </c>
      <c r="J4" s="4">
        <v>14</v>
      </c>
      <c r="K4" s="4">
        <f t="shared" si="0"/>
        <v>20</v>
      </c>
      <c r="L4" s="15">
        <v>7.8947368421052628</v>
      </c>
      <c r="M4" s="4">
        <v>8</v>
      </c>
      <c r="N4" s="17">
        <v>0</v>
      </c>
      <c r="O4" s="4">
        <v>0</v>
      </c>
      <c r="P4" s="4">
        <v>4</v>
      </c>
      <c r="Q4" s="4">
        <v>8</v>
      </c>
      <c r="R4" s="4">
        <v>7</v>
      </c>
      <c r="S4" s="4">
        <f t="shared" si="1"/>
        <v>19</v>
      </c>
      <c r="T4" s="15">
        <v>31.818181818181817</v>
      </c>
    </row>
    <row r="5" spans="1:21" ht="36" customHeight="1" x14ac:dyDescent="0.25">
      <c r="A5" s="19"/>
      <c r="B5" s="4" t="s">
        <v>125</v>
      </c>
      <c r="C5" s="6" t="s">
        <v>27</v>
      </c>
      <c r="D5" s="15">
        <v>8.1428571428571423</v>
      </c>
      <c r="E5" s="5">
        <v>10</v>
      </c>
      <c r="F5" s="4">
        <v>1</v>
      </c>
      <c r="G5" s="4">
        <v>0</v>
      </c>
      <c r="H5" s="4">
        <v>6</v>
      </c>
      <c r="I5" s="4">
        <v>4</v>
      </c>
      <c r="J5" s="4">
        <v>9</v>
      </c>
      <c r="K5" s="4">
        <f t="shared" si="0"/>
        <v>20</v>
      </c>
      <c r="L5" s="15">
        <v>8.6</v>
      </c>
      <c r="M5" s="4">
        <v>8</v>
      </c>
      <c r="N5" s="17">
        <v>0</v>
      </c>
      <c r="O5" s="4">
        <v>1</v>
      </c>
      <c r="P5" s="4">
        <v>6</v>
      </c>
      <c r="Q5" s="4">
        <v>8</v>
      </c>
      <c r="R5" s="4">
        <v>4</v>
      </c>
      <c r="S5" s="4">
        <f t="shared" si="1"/>
        <v>19</v>
      </c>
      <c r="T5" s="15">
        <v>4.5454545454545459</v>
      </c>
    </row>
    <row r="6" spans="1:21" ht="31.5" x14ac:dyDescent="0.25">
      <c r="A6" s="4" t="s">
        <v>127</v>
      </c>
      <c r="B6" s="4" t="s">
        <v>128</v>
      </c>
      <c r="C6" s="6" t="s">
        <v>28</v>
      </c>
      <c r="D6" s="15">
        <v>8.6999999999999993</v>
      </c>
      <c r="E6" s="5">
        <v>10</v>
      </c>
      <c r="F6" s="4">
        <v>0</v>
      </c>
      <c r="G6" s="4">
        <v>0</v>
      </c>
      <c r="H6" s="4">
        <v>1</v>
      </c>
      <c r="I6" s="4">
        <v>9</v>
      </c>
      <c r="J6" s="4">
        <v>12</v>
      </c>
      <c r="K6" s="4">
        <f t="shared" si="0"/>
        <v>22</v>
      </c>
      <c r="L6" s="15">
        <v>7.5263157894736841</v>
      </c>
      <c r="M6" s="4">
        <v>8</v>
      </c>
      <c r="N6" s="17">
        <v>0</v>
      </c>
      <c r="O6" s="4">
        <v>0</v>
      </c>
      <c r="P6" s="4">
        <v>3</v>
      </c>
      <c r="Q6" s="4">
        <v>10</v>
      </c>
      <c r="R6" s="4">
        <v>8</v>
      </c>
      <c r="S6" s="4">
        <f t="shared" si="1"/>
        <v>21</v>
      </c>
      <c r="T6" s="15">
        <v>31.818181818181817</v>
      </c>
    </row>
    <row r="7" spans="1:21" ht="31.5" x14ac:dyDescent="0.25">
      <c r="A7" s="19" t="s">
        <v>129</v>
      </c>
      <c r="B7" s="19"/>
      <c r="C7" s="6" t="s">
        <v>163</v>
      </c>
      <c r="D7" s="15">
        <v>7.8421052631578947</v>
      </c>
      <c r="E7" s="5">
        <v>10</v>
      </c>
      <c r="F7" s="4">
        <v>0</v>
      </c>
      <c r="G7" s="4">
        <v>0</v>
      </c>
      <c r="H7" s="4">
        <v>0</v>
      </c>
      <c r="I7" s="4">
        <v>8</v>
      </c>
      <c r="J7" s="4">
        <v>13</v>
      </c>
      <c r="K7" s="4">
        <f t="shared" si="0"/>
        <v>21</v>
      </c>
      <c r="L7" s="15">
        <v>9.35</v>
      </c>
      <c r="M7" s="4">
        <v>8</v>
      </c>
      <c r="N7" s="17">
        <v>0</v>
      </c>
      <c r="O7" s="4">
        <v>0</v>
      </c>
      <c r="P7" s="4">
        <v>1</v>
      </c>
      <c r="Q7" s="4">
        <v>9</v>
      </c>
      <c r="R7" s="4">
        <v>10</v>
      </c>
      <c r="S7" s="4">
        <f t="shared" si="1"/>
        <v>20</v>
      </c>
      <c r="T7" s="15">
        <v>77.272727272727266</v>
      </c>
    </row>
    <row r="8" spans="1:21" ht="31.5" x14ac:dyDescent="0.25">
      <c r="A8" s="19"/>
      <c r="B8" s="19"/>
      <c r="C8" s="6" t="s">
        <v>45</v>
      </c>
      <c r="D8" s="15">
        <v>7.5</v>
      </c>
      <c r="E8" s="5">
        <v>10</v>
      </c>
      <c r="F8" s="4">
        <v>0</v>
      </c>
      <c r="G8" s="4">
        <v>2</v>
      </c>
      <c r="H8" s="4">
        <v>2</v>
      </c>
      <c r="I8" s="4">
        <v>5</v>
      </c>
      <c r="J8" s="4">
        <v>9</v>
      </c>
      <c r="K8" s="4">
        <f t="shared" si="0"/>
        <v>18</v>
      </c>
      <c r="L8" s="15">
        <v>6.166666666666667</v>
      </c>
      <c r="M8" s="4">
        <v>8</v>
      </c>
      <c r="N8" s="17">
        <v>1</v>
      </c>
      <c r="O8" s="4">
        <v>3</v>
      </c>
      <c r="P8" s="4">
        <v>4</v>
      </c>
      <c r="Q8" s="4">
        <v>8</v>
      </c>
      <c r="R8" s="4">
        <v>2</v>
      </c>
      <c r="S8" s="4">
        <f t="shared" si="1"/>
        <v>18</v>
      </c>
      <c r="T8" s="15">
        <v>0</v>
      </c>
    </row>
    <row r="9" spans="1:21" ht="31.5" x14ac:dyDescent="0.25">
      <c r="A9" s="19"/>
      <c r="B9" s="19"/>
      <c r="C9" s="6" t="s">
        <v>29</v>
      </c>
      <c r="D9" s="15">
        <v>7.6</v>
      </c>
      <c r="E9" s="5">
        <v>10</v>
      </c>
      <c r="F9" s="4">
        <v>0</v>
      </c>
      <c r="G9" s="4">
        <v>0</v>
      </c>
      <c r="H9" s="4">
        <v>2</v>
      </c>
      <c r="I9" s="4">
        <v>7</v>
      </c>
      <c r="J9" s="4">
        <v>12</v>
      </c>
      <c r="K9" s="4">
        <f t="shared" si="0"/>
        <v>21</v>
      </c>
      <c r="L9" s="15">
        <v>7.65</v>
      </c>
      <c r="M9" s="4">
        <v>9</v>
      </c>
      <c r="N9" s="17">
        <v>0</v>
      </c>
      <c r="O9" s="4">
        <v>0</v>
      </c>
      <c r="P9" s="4">
        <v>3</v>
      </c>
      <c r="Q9" s="4">
        <v>9</v>
      </c>
      <c r="R9" s="4">
        <v>8</v>
      </c>
      <c r="S9" s="4">
        <f t="shared" si="1"/>
        <v>20</v>
      </c>
      <c r="T9" s="15">
        <v>54.545454545454547</v>
      </c>
    </row>
    <row r="10" spans="1:21" ht="31.5" x14ac:dyDescent="0.25">
      <c r="A10" s="19"/>
      <c r="B10" s="19"/>
      <c r="C10" s="6" t="s">
        <v>30</v>
      </c>
      <c r="D10" s="15">
        <v>7.1578947368421053</v>
      </c>
      <c r="E10" s="5">
        <v>10</v>
      </c>
      <c r="F10" s="4">
        <v>0</v>
      </c>
      <c r="G10" s="4">
        <v>0</v>
      </c>
      <c r="H10" s="4">
        <v>3</v>
      </c>
      <c r="I10" s="4">
        <v>9</v>
      </c>
      <c r="J10" s="4">
        <v>8</v>
      </c>
      <c r="K10" s="4">
        <f t="shared" si="0"/>
        <v>20</v>
      </c>
      <c r="L10" s="15">
        <v>8.9499999999999993</v>
      </c>
      <c r="M10" s="4">
        <v>8</v>
      </c>
      <c r="N10" s="17">
        <v>0</v>
      </c>
      <c r="O10" s="4">
        <v>0</v>
      </c>
      <c r="P10" s="4">
        <v>8</v>
      </c>
      <c r="Q10" s="4">
        <v>10</v>
      </c>
      <c r="R10" s="4">
        <v>1</v>
      </c>
      <c r="S10" s="4">
        <f t="shared" si="1"/>
        <v>19</v>
      </c>
      <c r="T10" s="15">
        <v>9.0909090909090917</v>
      </c>
    </row>
    <row r="11" spans="1:21" ht="31.5" x14ac:dyDescent="0.25">
      <c r="A11" s="19" t="s">
        <v>130</v>
      </c>
      <c r="B11" s="19" t="s">
        <v>131</v>
      </c>
      <c r="C11" s="6" t="s">
        <v>31</v>
      </c>
      <c r="D11" s="15">
        <v>8.5909090909090917</v>
      </c>
      <c r="E11" s="5">
        <v>8</v>
      </c>
      <c r="F11" s="4">
        <v>1</v>
      </c>
      <c r="G11" s="4">
        <v>1</v>
      </c>
      <c r="H11" s="4">
        <v>2</v>
      </c>
      <c r="I11" s="4">
        <v>8</v>
      </c>
      <c r="J11" s="4">
        <v>8</v>
      </c>
      <c r="K11" s="4">
        <f t="shared" si="0"/>
        <v>20</v>
      </c>
      <c r="L11" s="15">
        <v>7.65</v>
      </c>
      <c r="M11" s="4">
        <v>7</v>
      </c>
      <c r="N11" s="17">
        <v>2</v>
      </c>
      <c r="O11" s="4">
        <v>1</v>
      </c>
      <c r="P11" s="4">
        <v>5</v>
      </c>
      <c r="Q11" s="4">
        <v>9</v>
      </c>
      <c r="R11" s="4">
        <v>2</v>
      </c>
      <c r="S11" s="4">
        <f t="shared" si="1"/>
        <v>19</v>
      </c>
      <c r="T11" s="15">
        <v>13.636363636363637</v>
      </c>
    </row>
    <row r="12" spans="1:21" ht="31.5" x14ac:dyDescent="0.25">
      <c r="A12" s="19"/>
      <c r="B12" s="19"/>
      <c r="C12" s="6" t="s">
        <v>32</v>
      </c>
      <c r="D12" s="15">
        <v>7.9523809523809526</v>
      </c>
      <c r="E12" s="5">
        <v>8</v>
      </c>
      <c r="F12" s="4">
        <v>2</v>
      </c>
      <c r="G12" s="4">
        <v>0</v>
      </c>
      <c r="H12" s="4">
        <v>1</v>
      </c>
      <c r="I12" s="4">
        <v>5</v>
      </c>
      <c r="J12" s="4">
        <v>12</v>
      </c>
      <c r="K12" s="4">
        <f t="shared" si="0"/>
        <v>20</v>
      </c>
      <c r="L12" s="15">
        <v>9.4</v>
      </c>
      <c r="M12" s="4">
        <v>7</v>
      </c>
      <c r="N12" s="17">
        <v>2</v>
      </c>
      <c r="O12" s="4">
        <v>2</v>
      </c>
      <c r="P12" s="4">
        <v>3</v>
      </c>
      <c r="Q12" s="4">
        <v>11</v>
      </c>
      <c r="R12" s="4">
        <v>1</v>
      </c>
      <c r="S12" s="4">
        <f t="shared" si="1"/>
        <v>19</v>
      </c>
      <c r="T12" s="15">
        <v>18.181818181818183</v>
      </c>
    </row>
    <row r="13" spans="1:21" x14ac:dyDescent="0.25">
      <c r="A13" s="19"/>
      <c r="B13" s="19" t="s">
        <v>132</v>
      </c>
      <c r="C13" s="6" t="s">
        <v>33</v>
      </c>
      <c r="D13" s="15">
        <v>9.0952380952380949</v>
      </c>
      <c r="E13" s="5">
        <v>10</v>
      </c>
      <c r="F13" s="4">
        <v>0</v>
      </c>
      <c r="G13" s="4">
        <v>2</v>
      </c>
      <c r="H13" s="4">
        <v>1</v>
      </c>
      <c r="I13" s="4">
        <v>5</v>
      </c>
      <c r="J13" s="4">
        <v>13</v>
      </c>
      <c r="K13" s="4">
        <f t="shared" si="0"/>
        <v>21</v>
      </c>
      <c r="L13" s="15">
        <v>8.35</v>
      </c>
      <c r="M13" s="4">
        <v>8</v>
      </c>
      <c r="N13" s="17">
        <v>1</v>
      </c>
      <c r="O13" s="4">
        <v>1</v>
      </c>
      <c r="P13" s="4">
        <v>4</v>
      </c>
      <c r="Q13" s="4">
        <v>10</v>
      </c>
      <c r="R13" s="4">
        <v>4</v>
      </c>
      <c r="S13" s="4">
        <f t="shared" si="1"/>
        <v>20</v>
      </c>
      <c r="T13" s="15">
        <v>27.272727272727273</v>
      </c>
    </row>
    <row r="14" spans="1:21" x14ac:dyDescent="0.25">
      <c r="A14" s="19"/>
      <c r="B14" s="19"/>
      <c r="C14" s="6" t="s">
        <v>34</v>
      </c>
      <c r="D14" s="15">
        <v>8.4</v>
      </c>
      <c r="E14" s="5">
        <v>9</v>
      </c>
      <c r="F14" s="4">
        <v>2</v>
      </c>
      <c r="G14" s="4">
        <v>0</v>
      </c>
      <c r="H14" s="4">
        <v>3</v>
      </c>
      <c r="I14" s="4">
        <v>6</v>
      </c>
      <c r="J14" s="4">
        <v>9</v>
      </c>
      <c r="K14" s="4">
        <f t="shared" si="0"/>
        <v>20</v>
      </c>
      <c r="L14" s="15">
        <v>7.9</v>
      </c>
      <c r="M14" s="4">
        <v>7</v>
      </c>
      <c r="N14" s="17">
        <v>3</v>
      </c>
      <c r="O14" s="4">
        <v>1</v>
      </c>
      <c r="P14" s="4">
        <v>5</v>
      </c>
      <c r="Q14" s="4">
        <v>9</v>
      </c>
      <c r="R14" s="4">
        <v>1</v>
      </c>
      <c r="S14" s="4">
        <f t="shared" si="1"/>
        <v>19</v>
      </c>
      <c r="T14" s="15">
        <v>18.181818181818183</v>
      </c>
    </row>
    <row r="15" spans="1:21" ht="31.5" x14ac:dyDescent="0.25">
      <c r="A15" s="19"/>
      <c r="B15" s="19" t="s">
        <v>133</v>
      </c>
      <c r="C15" s="6" t="s">
        <v>35</v>
      </c>
      <c r="D15" s="15">
        <v>8.5714285714285712</v>
      </c>
      <c r="E15" s="5">
        <v>10</v>
      </c>
      <c r="F15" s="4">
        <v>0</v>
      </c>
      <c r="G15" s="4">
        <v>1</v>
      </c>
      <c r="H15" s="4">
        <v>0</v>
      </c>
      <c r="I15" s="4">
        <v>3</v>
      </c>
      <c r="J15" s="4">
        <v>16</v>
      </c>
      <c r="K15" s="4">
        <f t="shared" si="0"/>
        <v>20</v>
      </c>
      <c r="L15" s="15">
        <v>6.6315789473684212</v>
      </c>
      <c r="M15" s="4">
        <v>7</v>
      </c>
      <c r="N15" s="17">
        <v>0</v>
      </c>
      <c r="O15" s="4">
        <v>0</v>
      </c>
      <c r="P15" s="4">
        <v>3</v>
      </c>
      <c r="Q15" s="4">
        <v>9</v>
      </c>
      <c r="R15" s="4">
        <v>7</v>
      </c>
      <c r="S15" s="4">
        <f t="shared" si="1"/>
        <v>19</v>
      </c>
      <c r="T15" s="15">
        <v>40.909090909090907</v>
      </c>
    </row>
    <row r="16" spans="1:21" ht="31.5" x14ac:dyDescent="0.25">
      <c r="A16" s="19"/>
      <c r="B16" s="19"/>
      <c r="C16" s="6" t="s">
        <v>36</v>
      </c>
      <c r="D16" s="15">
        <v>8</v>
      </c>
      <c r="E16" s="5">
        <v>10</v>
      </c>
      <c r="F16" s="4">
        <v>0</v>
      </c>
      <c r="G16" s="4">
        <v>2</v>
      </c>
      <c r="H16" s="4">
        <v>0</v>
      </c>
      <c r="I16" s="4">
        <v>5</v>
      </c>
      <c r="J16" s="4">
        <v>13</v>
      </c>
      <c r="K16" s="4">
        <f t="shared" si="0"/>
        <v>20</v>
      </c>
      <c r="L16" s="15">
        <v>8.9499999999999993</v>
      </c>
      <c r="M16" s="4">
        <v>7</v>
      </c>
      <c r="N16" s="17">
        <v>0</v>
      </c>
      <c r="O16" s="4">
        <v>1</v>
      </c>
      <c r="P16" s="4">
        <v>5</v>
      </c>
      <c r="Q16" s="4">
        <v>6</v>
      </c>
      <c r="R16" s="4">
        <v>7</v>
      </c>
      <c r="S16" s="4">
        <f t="shared" si="1"/>
        <v>19</v>
      </c>
      <c r="T16" s="15">
        <v>36.363636363636367</v>
      </c>
    </row>
    <row r="17" spans="1:20" x14ac:dyDescent="0.25">
      <c r="A17" s="19"/>
      <c r="B17" s="19" t="s">
        <v>123</v>
      </c>
      <c r="C17" s="6" t="s">
        <v>37</v>
      </c>
      <c r="D17" s="15">
        <v>8.1</v>
      </c>
      <c r="E17" s="5">
        <v>10</v>
      </c>
      <c r="F17" s="4">
        <v>0</v>
      </c>
      <c r="G17" s="4">
        <v>0</v>
      </c>
      <c r="H17" s="4">
        <v>0</v>
      </c>
      <c r="I17" s="4">
        <v>4</v>
      </c>
      <c r="J17" s="4">
        <v>16</v>
      </c>
      <c r="K17" s="4">
        <f t="shared" si="0"/>
        <v>20</v>
      </c>
      <c r="L17" s="15">
        <v>7</v>
      </c>
      <c r="M17" s="4">
        <v>7</v>
      </c>
      <c r="N17" s="17">
        <v>0</v>
      </c>
      <c r="O17" s="4">
        <v>0</v>
      </c>
      <c r="P17" s="4">
        <v>4</v>
      </c>
      <c r="Q17" s="4">
        <v>11</v>
      </c>
      <c r="R17" s="4">
        <v>5</v>
      </c>
      <c r="S17" s="4">
        <f t="shared" si="1"/>
        <v>20</v>
      </c>
      <c r="T17" s="15">
        <v>18.181818181818183</v>
      </c>
    </row>
    <row r="18" spans="1:20" x14ac:dyDescent="0.25">
      <c r="A18" s="19"/>
      <c r="B18" s="19"/>
      <c r="C18" s="6" t="s">
        <v>38</v>
      </c>
      <c r="D18" s="15">
        <v>6.5789473684210522</v>
      </c>
      <c r="E18" s="5">
        <v>10</v>
      </c>
      <c r="F18" s="4">
        <v>0</v>
      </c>
      <c r="G18" s="4">
        <v>1</v>
      </c>
      <c r="H18" s="4">
        <v>0</v>
      </c>
      <c r="I18" s="4">
        <v>4</v>
      </c>
      <c r="J18" s="4">
        <v>15</v>
      </c>
      <c r="K18" s="4">
        <f t="shared" si="0"/>
        <v>20</v>
      </c>
      <c r="L18" s="15">
        <v>9.5238095238095237</v>
      </c>
      <c r="M18" s="4">
        <v>8</v>
      </c>
      <c r="N18" s="17">
        <v>0</v>
      </c>
      <c r="O18" s="4">
        <v>0</v>
      </c>
      <c r="P18" s="4">
        <v>4</v>
      </c>
      <c r="Q18" s="4">
        <v>10</v>
      </c>
      <c r="R18" s="4">
        <v>6</v>
      </c>
      <c r="S18" s="4">
        <f t="shared" si="1"/>
        <v>20</v>
      </c>
      <c r="T18" s="15">
        <v>22.727272727272727</v>
      </c>
    </row>
    <row r="19" spans="1:20" x14ac:dyDescent="0.25">
      <c r="A19" s="19"/>
      <c r="B19" s="19"/>
      <c r="C19" s="6" t="s">
        <v>39</v>
      </c>
      <c r="D19" s="15">
        <v>7.8</v>
      </c>
      <c r="E19" s="5">
        <v>10</v>
      </c>
      <c r="F19" s="4">
        <v>0</v>
      </c>
      <c r="G19" s="4">
        <v>0</v>
      </c>
      <c r="H19" s="4">
        <v>1</v>
      </c>
      <c r="I19" s="4">
        <v>2</v>
      </c>
      <c r="J19" s="4">
        <v>17</v>
      </c>
      <c r="K19" s="4">
        <f t="shared" si="0"/>
        <v>20</v>
      </c>
      <c r="L19" s="15">
        <v>8.7894736842105257</v>
      </c>
      <c r="M19" s="4">
        <v>10</v>
      </c>
      <c r="N19" s="17">
        <v>0</v>
      </c>
      <c r="O19" s="4">
        <v>0</v>
      </c>
      <c r="P19" s="4">
        <v>4</v>
      </c>
      <c r="Q19" s="4">
        <v>5</v>
      </c>
      <c r="R19" s="4">
        <v>11</v>
      </c>
      <c r="S19" s="4">
        <f t="shared" si="1"/>
        <v>20</v>
      </c>
      <c r="T19" s="15">
        <v>31.818181818181817</v>
      </c>
    </row>
    <row r="20" spans="1:20" x14ac:dyDescent="0.25">
      <c r="A20" s="19"/>
      <c r="B20" s="19"/>
      <c r="C20" s="6" t="s">
        <v>40</v>
      </c>
      <c r="D20" s="15">
        <v>6.2105263157894735</v>
      </c>
      <c r="E20" s="5">
        <v>10</v>
      </c>
      <c r="F20" s="4">
        <v>2</v>
      </c>
      <c r="G20" s="4">
        <v>0</v>
      </c>
      <c r="H20" s="4">
        <v>1</v>
      </c>
      <c r="I20" s="4">
        <v>7</v>
      </c>
      <c r="J20" s="4">
        <v>10</v>
      </c>
      <c r="K20" s="4">
        <f t="shared" si="0"/>
        <v>20</v>
      </c>
      <c r="L20" s="15">
        <v>9.4</v>
      </c>
      <c r="M20" s="4">
        <v>7</v>
      </c>
      <c r="N20" s="17">
        <v>2</v>
      </c>
      <c r="O20" s="4">
        <v>1</v>
      </c>
      <c r="P20" s="4">
        <v>3</v>
      </c>
      <c r="Q20" s="4">
        <v>9</v>
      </c>
      <c r="R20" s="4">
        <v>4</v>
      </c>
      <c r="S20" s="4">
        <f t="shared" si="1"/>
        <v>19</v>
      </c>
      <c r="T20" s="15">
        <v>9.0909090909090917</v>
      </c>
    </row>
    <row r="21" spans="1:20" x14ac:dyDescent="0.25">
      <c r="A21" s="19"/>
      <c r="B21" s="19"/>
      <c r="C21" s="6" t="s">
        <v>41</v>
      </c>
      <c r="D21" s="15">
        <v>8.1999999999999993</v>
      </c>
      <c r="E21" s="5">
        <v>10</v>
      </c>
      <c r="F21" s="4">
        <v>0</v>
      </c>
      <c r="G21" s="4">
        <v>1</v>
      </c>
      <c r="H21" s="4">
        <v>0</v>
      </c>
      <c r="I21" s="4">
        <v>6</v>
      </c>
      <c r="J21" s="4">
        <v>13</v>
      </c>
      <c r="K21" s="4">
        <f t="shared" si="0"/>
        <v>20</v>
      </c>
      <c r="L21" s="15">
        <v>8.2105263157894743</v>
      </c>
      <c r="M21" s="4">
        <v>7</v>
      </c>
      <c r="N21" s="17">
        <v>1</v>
      </c>
      <c r="O21" s="4">
        <v>0</v>
      </c>
      <c r="P21" s="4">
        <v>6</v>
      </c>
      <c r="Q21" s="4">
        <v>7</v>
      </c>
      <c r="R21" s="4">
        <v>4</v>
      </c>
      <c r="S21" s="4">
        <f t="shared" si="1"/>
        <v>18</v>
      </c>
      <c r="T21" s="15">
        <v>27.272727272727273</v>
      </c>
    </row>
    <row r="22" spans="1:20" x14ac:dyDescent="0.25">
      <c r="A22" s="22" t="s">
        <v>136</v>
      </c>
      <c r="B22" s="22" t="s">
        <v>134</v>
      </c>
      <c r="C22" s="6" t="s">
        <v>42</v>
      </c>
      <c r="D22" s="15">
        <v>6.2631578947368425</v>
      </c>
      <c r="E22" s="5">
        <v>10</v>
      </c>
      <c r="F22" s="4">
        <v>0</v>
      </c>
      <c r="G22" s="4">
        <v>0</v>
      </c>
      <c r="H22" s="4">
        <v>0</v>
      </c>
      <c r="I22" s="4">
        <v>1</v>
      </c>
      <c r="J22" s="4">
        <v>20</v>
      </c>
      <c r="K22" s="4">
        <f t="shared" si="0"/>
        <v>21</v>
      </c>
      <c r="L22" s="15">
        <v>9.6666666666666661</v>
      </c>
      <c r="M22" s="4">
        <v>10</v>
      </c>
      <c r="N22" s="17">
        <v>1</v>
      </c>
      <c r="O22" s="4">
        <v>0</v>
      </c>
      <c r="P22" s="4">
        <v>0</v>
      </c>
      <c r="Q22" s="4">
        <v>3</v>
      </c>
      <c r="R22" s="4">
        <v>15</v>
      </c>
      <c r="S22" s="4">
        <f t="shared" si="1"/>
        <v>19</v>
      </c>
      <c r="T22" s="15">
        <v>81.818181818181813</v>
      </c>
    </row>
    <row r="23" spans="1:20" x14ac:dyDescent="0.25">
      <c r="A23" s="22"/>
      <c r="B23" s="22"/>
      <c r="C23" s="6" t="s">
        <v>43</v>
      </c>
      <c r="D23" s="15">
        <v>8.3809523809523814</v>
      </c>
      <c r="E23" s="5">
        <v>10</v>
      </c>
      <c r="F23" s="4">
        <v>0</v>
      </c>
      <c r="G23" s="4">
        <v>0</v>
      </c>
      <c r="H23" s="4">
        <v>0</v>
      </c>
      <c r="I23" s="4">
        <v>2</v>
      </c>
      <c r="J23" s="4">
        <v>18</v>
      </c>
      <c r="K23" s="4">
        <f t="shared" si="0"/>
        <v>20</v>
      </c>
      <c r="L23" s="15">
        <v>8.6999999999999993</v>
      </c>
      <c r="M23" s="4">
        <v>9</v>
      </c>
      <c r="N23" s="17">
        <v>1</v>
      </c>
      <c r="O23" s="4">
        <v>0</v>
      </c>
      <c r="P23" s="4">
        <v>1</v>
      </c>
      <c r="Q23" s="4">
        <v>6</v>
      </c>
      <c r="R23" s="4">
        <v>11</v>
      </c>
      <c r="S23" s="4">
        <f t="shared" si="1"/>
        <v>19</v>
      </c>
      <c r="T23" s="15">
        <v>50</v>
      </c>
    </row>
    <row r="24" spans="1:20" x14ac:dyDescent="0.25">
      <c r="A24" s="22"/>
      <c r="B24" s="4" t="s">
        <v>135</v>
      </c>
      <c r="C24" s="6" t="s">
        <v>44</v>
      </c>
      <c r="D24" s="15">
        <v>6.9</v>
      </c>
      <c r="E24" s="5">
        <v>10</v>
      </c>
      <c r="F24" s="4">
        <v>0</v>
      </c>
      <c r="G24" s="4">
        <v>0</v>
      </c>
      <c r="H24" s="4">
        <v>0</v>
      </c>
      <c r="I24" s="4">
        <v>2</v>
      </c>
      <c r="J24" s="4">
        <v>19</v>
      </c>
      <c r="K24" s="4">
        <f t="shared" si="0"/>
        <v>21</v>
      </c>
      <c r="L24" s="15">
        <v>7.8888888888888893</v>
      </c>
      <c r="M24" s="4">
        <v>10</v>
      </c>
      <c r="N24" s="17">
        <v>0</v>
      </c>
      <c r="O24" s="4">
        <v>0</v>
      </c>
      <c r="P24" s="4">
        <v>2</v>
      </c>
      <c r="Q24" s="4">
        <v>4</v>
      </c>
      <c r="R24" s="4">
        <v>14</v>
      </c>
      <c r="S24" s="4">
        <f t="shared" si="1"/>
        <v>20</v>
      </c>
      <c r="T24" s="15">
        <v>68.181818181818187</v>
      </c>
    </row>
  </sheetData>
  <mergeCells count="10">
    <mergeCell ref="B2:B3"/>
    <mergeCell ref="A2:A5"/>
    <mergeCell ref="A7:B10"/>
    <mergeCell ref="B22:B23"/>
    <mergeCell ref="A22:A24"/>
    <mergeCell ref="B15:B16"/>
    <mergeCell ref="B13:B14"/>
    <mergeCell ref="B11:B12"/>
    <mergeCell ref="B17:B21"/>
    <mergeCell ref="A11:A2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25"/>
  <sheetViews>
    <sheetView topLeftCell="F14" workbookViewId="0">
      <selection activeCell="N27" sqref="N27"/>
    </sheetView>
  </sheetViews>
  <sheetFormatPr baseColWidth="10" defaultRowHeight="15.75" x14ac:dyDescent="0.25"/>
  <cols>
    <col min="1" max="1" width="20.28515625" style="3" customWidth="1"/>
    <col min="2" max="2" width="11.5703125" style="3"/>
    <col min="3" max="3" width="15.42578125" style="3" customWidth="1"/>
    <col min="4" max="4" width="30.5703125" style="3" customWidth="1"/>
    <col min="5" max="8" width="11.5703125" style="9"/>
    <col min="9" max="9" width="13.85546875" style="9" customWidth="1"/>
    <col min="10" max="10" width="11.5703125" style="9"/>
    <col min="11" max="11" width="14.85546875" style="9" customWidth="1"/>
    <col min="12" max="12" width="14.7109375" style="4" customWidth="1"/>
    <col min="13" max="18" width="11.5703125" style="9"/>
    <col min="19" max="19" width="14.7109375" style="9" customWidth="1"/>
    <col min="20" max="20" width="14.7109375" style="4" customWidth="1"/>
    <col min="21" max="21" width="14.5703125" style="4" customWidth="1"/>
    <col min="22" max="22" width="11.5703125" style="3"/>
  </cols>
  <sheetData>
    <row r="1" spans="1:21" ht="47.25" x14ac:dyDescent="0.25">
      <c r="A1" s="10" t="s">
        <v>121</v>
      </c>
      <c r="B1" s="10" t="s">
        <v>122</v>
      </c>
      <c r="C1" s="10" t="s">
        <v>151</v>
      </c>
      <c r="D1" s="10" t="s">
        <v>46</v>
      </c>
      <c r="E1" s="10" t="s">
        <v>20</v>
      </c>
      <c r="F1" s="10" t="s">
        <v>92</v>
      </c>
      <c r="G1" s="10" t="s">
        <v>211</v>
      </c>
      <c r="H1" s="10" t="s">
        <v>212</v>
      </c>
      <c r="I1" s="10" t="s">
        <v>213</v>
      </c>
      <c r="J1" s="10" t="s">
        <v>214</v>
      </c>
      <c r="K1" s="10" t="s">
        <v>215</v>
      </c>
      <c r="L1" s="10" t="s">
        <v>222</v>
      </c>
      <c r="M1" s="10" t="s">
        <v>21</v>
      </c>
      <c r="N1" s="10" t="s">
        <v>93</v>
      </c>
      <c r="O1" s="10" t="s">
        <v>216</v>
      </c>
      <c r="P1" s="10" t="s">
        <v>217</v>
      </c>
      <c r="Q1" s="10" t="s">
        <v>218</v>
      </c>
      <c r="R1" s="10" t="s">
        <v>219</v>
      </c>
      <c r="S1" s="10" t="s">
        <v>221</v>
      </c>
      <c r="T1" s="10" t="s">
        <v>222</v>
      </c>
      <c r="U1" s="10" t="s">
        <v>22</v>
      </c>
    </row>
    <row r="2" spans="1:21" ht="31.5" x14ac:dyDescent="0.25">
      <c r="A2" s="19" t="s">
        <v>137</v>
      </c>
      <c r="B2" s="22" t="s">
        <v>138</v>
      </c>
      <c r="C2" s="22"/>
      <c r="D2" s="6" t="s">
        <v>47</v>
      </c>
      <c r="E2" s="7">
        <v>9.5714285714285712</v>
      </c>
      <c r="F2" s="8">
        <v>10</v>
      </c>
      <c r="G2" s="9">
        <v>0</v>
      </c>
      <c r="H2" s="9">
        <v>0</v>
      </c>
      <c r="I2" s="9">
        <v>0</v>
      </c>
      <c r="J2" s="9">
        <v>3</v>
      </c>
      <c r="K2" s="9">
        <v>18</v>
      </c>
      <c r="L2" s="4">
        <f>SUM(G2:K2)</f>
        <v>21</v>
      </c>
      <c r="M2" s="7">
        <v>7.9047619047619051</v>
      </c>
      <c r="N2" s="9">
        <v>10</v>
      </c>
      <c r="O2" s="9">
        <v>0</v>
      </c>
      <c r="P2" s="9">
        <v>0</v>
      </c>
      <c r="Q2" s="9">
        <v>1</v>
      </c>
      <c r="R2" s="9">
        <v>4</v>
      </c>
      <c r="S2" s="9">
        <v>16</v>
      </c>
      <c r="T2" s="4">
        <f>SUM(O2:S2)</f>
        <v>21</v>
      </c>
      <c r="U2" s="15">
        <v>90.909090909090907</v>
      </c>
    </row>
    <row r="3" spans="1:21" ht="31.5" x14ac:dyDescent="0.25">
      <c r="A3" s="19"/>
      <c r="B3" s="22" t="s">
        <v>139</v>
      </c>
      <c r="C3" s="22"/>
      <c r="D3" s="6" t="s">
        <v>50</v>
      </c>
      <c r="E3" s="7">
        <v>8.8636363636363633</v>
      </c>
      <c r="F3" s="8">
        <v>10</v>
      </c>
      <c r="G3" s="9">
        <v>0</v>
      </c>
      <c r="H3" s="9">
        <v>0</v>
      </c>
      <c r="I3" s="9">
        <v>0</v>
      </c>
      <c r="J3" s="9">
        <v>5</v>
      </c>
      <c r="K3" s="9">
        <v>16</v>
      </c>
      <c r="L3" s="4">
        <f t="shared" ref="L3:L25" si="0">SUM(G3:K3)</f>
        <v>21</v>
      </c>
      <c r="M3" s="7">
        <v>9.25</v>
      </c>
      <c r="N3" s="9">
        <v>10</v>
      </c>
      <c r="O3" s="9">
        <v>0</v>
      </c>
      <c r="P3" s="9">
        <v>0</v>
      </c>
      <c r="Q3" s="9">
        <v>0</v>
      </c>
      <c r="R3" s="9">
        <v>6</v>
      </c>
      <c r="S3" s="9">
        <v>15</v>
      </c>
      <c r="T3" s="4">
        <f t="shared" ref="T3:T25" si="1">SUM(O3:S3)</f>
        <v>21</v>
      </c>
      <c r="U3" s="15">
        <v>77.272727272727266</v>
      </c>
    </row>
    <row r="4" spans="1:21" ht="31.5" x14ac:dyDescent="0.25">
      <c r="A4" s="19"/>
      <c r="B4" s="22"/>
      <c r="C4" s="22"/>
      <c r="D4" s="6" t="s">
        <v>51</v>
      </c>
      <c r="E4" s="7">
        <v>9.7272727272727266</v>
      </c>
      <c r="F4" s="8">
        <v>10</v>
      </c>
      <c r="G4" s="9">
        <v>0</v>
      </c>
      <c r="H4" s="9">
        <v>0</v>
      </c>
      <c r="I4" s="9">
        <v>1</v>
      </c>
      <c r="J4" s="9">
        <v>4</v>
      </c>
      <c r="K4" s="9">
        <v>15</v>
      </c>
      <c r="L4" s="4">
        <f t="shared" si="0"/>
        <v>20</v>
      </c>
      <c r="M4" s="7">
        <v>7.75</v>
      </c>
      <c r="N4" s="9">
        <v>8</v>
      </c>
      <c r="O4" s="9">
        <v>0</v>
      </c>
      <c r="P4" s="9">
        <v>1</v>
      </c>
      <c r="Q4" s="9">
        <v>0</v>
      </c>
      <c r="R4" s="9">
        <v>11</v>
      </c>
      <c r="S4" s="9">
        <v>8</v>
      </c>
      <c r="T4" s="4">
        <f t="shared" si="1"/>
        <v>20</v>
      </c>
      <c r="U4" s="15">
        <v>50</v>
      </c>
    </row>
    <row r="5" spans="1:21" ht="21" customHeight="1" x14ac:dyDescent="0.25">
      <c r="A5" s="19"/>
      <c r="B5" s="22" t="s">
        <v>140</v>
      </c>
      <c r="C5" s="22"/>
      <c r="D5" s="6" t="s">
        <v>52</v>
      </c>
      <c r="E5" s="7">
        <v>8.5</v>
      </c>
      <c r="F5" s="8">
        <v>8</v>
      </c>
      <c r="G5" s="9">
        <v>0</v>
      </c>
      <c r="H5" s="9">
        <v>2</v>
      </c>
      <c r="I5" s="9">
        <v>1</v>
      </c>
      <c r="J5" s="9">
        <v>9</v>
      </c>
      <c r="K5" s="9">
        <v>8</v>
      </c>
      <c r="L5" s="4">
        <f t="shared" si="0"/>
        <v>20</v>
      </c>
      <c r="M5" s="7">
        <v>9.3636363636363633</v>
      </c>
      <c r="N5" s="9">
        <v>5</v>
      </c>
      <c r="O5" s="9">
        <v>0</v>
      </c>
      <c r="P5" s="9">
        <v>0</v>
      </c>
      <c r="Q5" s="9">
        <v>9</v>
      </c>
      <c r="R5" s="9">
        <v>7</v>
      </c>
      <c r="S5" s="9">
        <v>4</v>
      </c>
      <c r="T5" s="4">
        <f t="shared" si="1"/>
        <v>20</v>
      </c>
      <c r="U5" s="15">
        <v>9.0909090909090917</v>
      </c>
    </row>
    <row r="6" spans="1:21" x14ac:dyDescent="0.25">
      <c r="A6" s="19"/>
      <c r="B6" s="22"/>
      <c r="C6" s="22"/>
      <c r="D6" s="6" t="s">
        <v>53</v>
      </c>
      <c r="E6" s="7">
        <v>9.2380952380952372</v>
      </c>
      <c r="F6" s="8">
        <v>10</v>
      </c>
      <c r="G6" s="9">
        <v>0</v>
      </c>
      <c r="H6" s="9">
        <v>0</v>
      </c>
      <c r="I6" s="9">
        <v>0</v>
      </c>
      <c r="J6" s="9">
        <v>6</v>
      </c>
      <c r="K6" s="9">
        <v>15</v>
      </c>
      <c r="L6" s="4">
        <f t="shared" si="0"/>
        <v>21</v>
      </c>
      <c r="M6" s="7">
        <v>8.0909090909090917</v>
      </c>
      <c r="N6" s="9">
        <v>9</v>
      </c>
      <c r="O6" s="9">
        <v>0</v>
      </c>
      <c r="P6" s="9">
        <v>0</v>
      </c>
      <c r="Q6" s="9">
        <v>1</v>
      </c>
      <c r="R6" s="9">
        <v>8</v>
      </c>
      <c r="S6" s="9">
        <v>12</v>
      </c>
      <c r="T6" s="4">
        <f t="shared" si="1"/>
        <v>21</v>
      </c>
      <c r="U6" s="15">
        <v>50</v>
      </c>
    </row>
    <row r="7" spans="1:21" x14ac:dyDescent="0.25">
      <c r="A7" s="19"/>
      <c r="B7" s="22"/>
      <c r="C7" s="22"/>
      <c r="D7" s="6" t="s">
        <v>54</v>
      </c>
      <c r="E7" s="7">
        <v>9.1428571428571423</v>
      </c>
      <c r="F7" s="8">
        <v>8</v>
      </c>
      <c r="G7" s="9">
        <v>0</v>
      </c>
      <c r="H7" s="9">
        <v>1</v>
      </c>
      <c r="I7" s="9">
        <v>1</v>
      </c>
      <c r="J7" s="9">
        <v>11</v>
      </c>
      <c r="K7" s="9">
        <v>5</v>
      </c>
      <c r="L7" s="4">
        <f t="shared" si="0"/>
        <v>18</v>
      </c>
      <c r="M7" s="7">
        <v>9.0952380952380949</v>
      </c>
      <c r="N7" s="9">
        <v>8</v>
      </c>
      <c r="O7" s="9">
        <v>1</v>
      </c>
      <c r="P7" s="9">
        <v>0</v>
      </c>
      <c r="Q7" s="9">
        <v>4</v>
      </c>
      <c r="R7" s="9">
        <v>9</v>
      </c>
      <c r="S7" s="9">
        <v>4</v>
      </c>
      <c r="T7" s="4">
        <f t="shared" si="1"/>
        <v>18</v>
      </c>
      <c r="U7" s="15">
        <v>18.181818181818183</v>
      </c>
    </row>
    <row r="8" spans="1:21" ht="31.5" x14ac:dyDescent="0.25">
      <c r="A8" s="19"/>
      <c r="B8" s="22" t="s">
        <v>141</v>
      </c>
      <c r="C8" s="22"/>
      <c r="D8" s="6" t="s">
        <v>48</v>
      </c>
      <c r="E8" s="7">
        <v>9.2380952380952372</v>
      </c>
      <c r="F8" s="8">
        <v>10</v>
      </c>
      <c r="G8" s="9">
        <v>0</v>
      </c>
      <c r="H8" s="9">
        <v>0</v>
      </c>
      <c r="I8" s="9">
        <v>0</v>
      </c>
      <c r="J8" s="9">
        <v>4</v>
      </c>
      <c r="K8" s="9">
        <v>18</v>
      </c>
      <c r="L8" s="4">
        <f t="shared" si="0"/>
        <v>22</v>
      </c>
      <c r="M8" s="7">
        <v>9.0952380952380949</v>
      </c>
      <c r="N8" s="9">
        <v>10</v>
      </c>
      <c r="O8" s="9">
        <v>0</v>
      </c>
      <c r="P8" s="9">
        <v>0</v>
      </c>
      <c r="Q8" s="9">
        <v>1</v>
      </c>
      <c r="R8" s="9">
        <v>7</v>
      </c>
      <c r="S8" s="9">
        <v>14</v>
      </c>
      <c r="T8" s="4">
        <f t="shared" si="1"/>
        <v>22</v>
      </c>
      <c r="U8" s="15">
        <v>72.727272727272734</v>
      </c>
    </row>
    <row r="9" spans="1:21" ht="31.5" x14ac:dyDescent="0.25">
      <c r="A9" s="19"/>
      <c r="B9" s="22"/>
      <c r="C9" s="22"/>
      <c r="D9" s="6" t="s">
        <v>49</v>
      </c>
      <c r="E9" s="7">
        <v>9.4090909090909083</v>
      </c>
      <c r="F9" s="8">
        <v>10</v>
      </c>
      <c r="G9" s="9">
        <v>0</v>
      </c>
      <c r="H9" s="9">
        <v>0</v>
      </c>
      <c r="I9" s="9">
        <v>0</v>
      </c>
      <c r="J9" s="9">
        <v>2</v>
      </c>
      <c r="K9" s="9">
        <v>20</v>
      </c>
      <c r="L9" s="4">
        <f t="shared" si="0"/>
        <v>22</v>
      </c>
      <c r="M9" s="7">
        <v>8.7619047619047628</v>
      </c>
      <c r="N9" s="9">
        <v>10</v>
      </c>
      <c r="O9" s="9">
        <v>0</v>
      </c>
      <c r="P9" s="9">
        <v>0</v>
      </c>
      <c r="Q9" s="9">
        <v>2</v>
      </c>
      <c r="R9" s="9">
        <v>9</v>
      </c>
      <c r="S9" s="9">
        <v>11</v>
      </c>
      <c r="T9" s="4">
        <f t="shared" si="1"/>
        <v>22</v>
      </c>
      <c r="U9" s="15">
        <v>45.454545454545453</v>
      </c>
    </row>
    <row r="10" spans="1:21" ht="31.5" x14ac:dyDescent="0.25">
      <c r="A10" s="19"/>
      <c r="B10" s="22" t="s">
        <v>142</v>
      </c>
      <c r="C10" s="22" t="s">
        <v>143</v>
      </c>
      <c r="D10" s="6" t="s">
        <v>55</v>
      </c>
      <c r="E10" s="7">
        <v>9.15</v>
      </c>
      <c r="F10" s="8">
        <v>10</v>
      </c>
      <c r="G10" s="9">
        <v>0</v>
      </c>
      <c r="H10" s="9">
        <v>0</v>
      </c>
      <c r="I10" s="9">
        <v>0</v>
      </c>
      <c r="J10" s="9">
        <v>3</v>
      </c>
      <c r="K10" s="9">
        <v>17</v>
      </c>
      <c r="L10" s="4">
        <f t="shared" si="0"/>
        <v>20</v>
      </c>
      <c r="M10" s="7">
        <v>7.4761904761904763</v>
      </c>
      <c r="N10" s="9">
        <v>10</v>
      </c>
      <c r="O10" s="9">
        <v>0</v>
      </c>
      <c r="P10" s="9">
        <v>0</v>
      </c>
      <c r="Q10" s="9">
        <v>0</v>
      </c>
      <c r="R10" s="9">
        <v>6</v>
      </c>
      <c r="S10" s="9">
        <v>14</v>
      </c>
      <c r="T10" s="4">
        <f t="shared" si="1"/>
        <v>20</v>
      </c>
      <c r="U10" s="15">
        <v>72.727272727272734</v>
      </c>
    </row>
    <row r="11" spans="1:21" x14ac:dyDescent="0.25">
      <c r="A11" s="19"/>
      <c r="B11" s="22"/>
      <c r="C11" s="22"/>
      <c r="D11" s="6" t="s">
        <v>56</v>
      </c>
      <c r="E11" s="7">
        <v>8.1999999999999993</v>
      </c>
      <c r="F11" s="8">
        <v>10</v>
      </c>
      <c r="G11" s="9">
        <v>0</v>
      </c>
      <c r="H11" s="9">
        <v>0</v>
      </c>
      <c r="I11" s="9">
        <v>0</v>
      </c>
      <c r="J11" s="9">
        <v>3</v>
      </c>
      <c r="K11" s="9">
        <v>18</v>
      </c>
      <c r="L11" s="4">
        <f t="shared" si="0"/>
        <v>21</v>
      </c>
      <c r="M11" s="7">
        <v>9.1428571428571423</v>
      </c>
      <c r="N11" s="9">
        <v>10</v>
      </c>
      <c r="O11" s="9">
        <v>0</v>
      </c>
      <c r="P11" s="9">
        <v>0</v>
      </c>
      <c r="Q11" s="9">
        <v>0</v>
      </c>
      <c r="R11" s="9">
        <v>8</v>
      </c>
      <c r="S11" s="9">
        <v>13</v>
      </c>
      <c r="T11" s="4">
        <f t="shared" si="1"/>
        <v>21</v>
      </c>
      <c r="U11" s="15">
        <v>81.818181818181813</v>
      </c>
    </row>
    <row r="12" spans="1:21" ht="31.5" x14ac:dyDescent="0.25">
      <c r="A12" s="19"/>
      <c r="B12" s="22"/>
      <c r="C12" s="22"/>
      <c r="D12" s="6" t="s">
        <v>57</v>
      </c>
      <c r="E12" s="7">
        <v>7.95</v>
      </c>
      <c r="F12" s="8">
        <v>10</v>
      </c>
      <c r="G12" s="9">
        <v>0</v>
      </c>
      <c r="H12" s="9">
        <v>0</v>
      </c>
      <c r="I12" s="9">
        <v>1</v>
      </c>
      <c r="J12" s="9">
        <v>3</v>
      </c>
      <c r="K12" s="9">
        <v>17</v>
      </c>
      <c r="L12" s="4">
        <f t="shared" si="0"/>
        <v>21</v>
      </c>
      <c r="M12" s="7">
        <v>8.4761904761904763</v>
      </c>
      <c r="N12" s="9">
        <v>10</v>
      </c>
      <c r="O12" s="9">
        <v>0</v>
      </c>
      <c r="P12" s="9">
        <v>0</v>
      </c>
      <c r="Q12" s="9">
        <v>3</v>
      </c>
      <c r="R12" s="9">
        <v>9</v>
      </c>
      <c r="S12" s="9">
        <v>9</v>
      </c>
      <c r="T12" s="4">
        <f t="shared" si="1"/>
        <v>21</v>
      </c>
      <c r="U12" s="15">
        <v>40.909090909090907</v>
      </c>
    </row>
    <row r="13" spans="1:21" ht="31.5" x14ac:dyDescent="0.25">
      <c r="A13" s="19"/>
      <c r="B13" s="22"/>
      <c r="C13" s="22"/>
      <c r="D13" s="6" t="s">
        <v>58</v>
      </c>
      <c r="E13" s="7">
        <v>6.95</v>
      </c>
      <c r="F13" s="8">
        <v>10</v>
      </c>
      <c r="G13" s="9">
        <v>0</v>
      </c>
      <c r="H13" s="9">
        <v>0</v>
      </c>
      <c r="I13" s="9">
        <v>2</v>
      </c>
      <c r="J13" s="9">
        <v>3</v>
      </c>
      <c r="K13" s="9">
        <v>15</v>
      </c>
      <c r="L13" s="4">
        <f t="shared" si="0"/>
        <v>20</v>
      </c>
      <c r="M13" s="7">
        <v>8.8095238095238102</v>
      </c>
      <c r="N13" s="9">
        <v>7</v>
      </c>
      <c r="O13" s="9">
        <v>0</v>
      </c>
      <c r="P13" s="9">
        <v>0</v>
      </c>
      <c r="Q13" s="9">
        <v>5</v>
      </c>
      <c r="R13" s="9">
        <v>10</v>
      </c>
      <c r="S13" s="9">
        <v>5</v>
      </c>
      <c r="T13" s="4">
        <f t="shared" si="1"/>
        <v>20</v>
      </c>
      <c r="U13" s="15">
        <v>27.272727272727273</v>
      </c>
    </row>
    <row r="14" spans="1:21" x14ac:dyDescent="0.25">
      <c r="A14" s="19"/>
      <c r="B14" s="22"/>
      <c r="C14" s="22"/>
      <c r="D14" s="6" t="s">
        <v>60</v>
      </c>
      <c r="E14" s="7">
        <v>8.6666666666666661</v>
      </c>
      <c r="F14" s="8">
        <v>10</v>
      </c>
      <c r="G14" s="9">
        <v>0</v>
      </c>
      <c r="H14" s="9">
        <v>0</v>
      </c>
      <c r="I14" s="9">
        <v>1</v>
      </c>
      <c r="J14" s="9">
        <v>6</v>
      </c>
      <c r="K14" s="9">
        <v>14</v>
      </c>
      <c r="L14" s="4">
        <f t="shared" si="0"/>
        <v>21</v>
      </c>
      <c r="M14" s="7">
        <v>8.5500000000000007</v>
      </c>
      <c r="N14" s="9">
        <v>10</v>
      </c>
      <c r="O14" s="9">
        <v>0</v>
      </c>
      <c r="P14" s="9">
        <v>0</v>
      </c>
      <c r="Q14" s="9">
        <v>1</v>
      </c>
      <c r="R14" s="9">
        <v>8</v>
      </c>
      <c r="S14" s="9">
        <v>12</v>
      </c>
      <c r="T14" s="4">
        <f t="shared" si="1"/>
        <v>21</v>
      </c>
      <c r="U14" s="15">
        <v>72.727272727272734</v>
      </c>
    </row>
    <row r="15" spans="1:21" x14ac:dyDescent="0.25">
      <c r="A15" s="19"/>
      <c r="B15" s="19" t="s">
        <v>144</v>
      </c>
      <c r="C15" s="19"/>
      <c r="D15" s="6" t="s">
        <v>59</v>
      </c>
      <c r="E15" s="7">
        <v>9.0952380952380949</v>
      </c>
      <c r="F15" s="8">
        <v>10</v>
      </c>
      <c r="G15" s="9">
        <v>0</v>
      </c>
      <c r="H15" s="9">
        <v>0</v>
      </c>
      <c r="I15" s="9">
        <v>0</v>
      </c>
      <c r="J15" s="9">
        <v>5</v>
      </c>
      <c r="K15" s="9">
        <v>17</v>
      </c>
      <c r="L15" s="4">
        <f t="shared" si="0"/>
        <v>22</v>
      </c>
      <c r="M15" s="7">
        <v>8.4285714285714288</v>
      </c>
      <c r="N15" s="9">
        <v>8</v>
      </c>
      <c r="O15" s="9">
        <v>0</v>
      </c>
      <c r="P15" s="9">
        <v>1</v>
      </c>
      <c r="Q15" s="9">
        <v>4</v>
      </c>
      <c r="R15" s="9">
        <v>6</v>
      </c>
      <c r="S15" s="9">
        <v>11</v>
      </c>
      <c r="T15" s="4">
        <f t="shared" si="1"/>
        <v>22</v>
      </c>
      <c r="U15" s="15">
        <v>45.454545454545453</v>
      </c>
    </row>
    <row r="16" spans="1:21" x14ac:dyDescent="0.25">
      <c r="A16" s="19"/>
      <c r="B16" s="19"/>
      <c r="C16" s="19"/>
      <c r="D16" s="6" t="s">
        <v>61</v>
      </c>
      <c r="E16" s="7">
        <v>7.9444444444444446</v>
      </c>
      <c r="F16" s="8">
        <v>10</v>
      </c>
      <c r="G16" s="9">
        <v>0</v>
      </c>
      <c r="H16" s="9">
        <v>0</v>
      </c>
      <c r="I16" s="9">
        <v>0</v>
      </c>
      <c r="J16" s="9">
        <v>5</v>
      </c>
      <c r="K16" s="9">
        <v>15</v>
      </c>
      <c r="L16" s="4">
        <f t="shared" si="0"/>
        <v>20</v>
      </c>
      <c r="M16" s="7">
        <v>7.55</v>
      </c>
      <c r="N16" s="9">
        <v>7</v>
      </c>
      <c r="O16" s="9">
        <v>0</v>
      </c>
      <c r="P16" s="9">
        <v>0</v>
      </c>
      <c r="Q16" s="9">
        <v>3</v>
      </c>
      <c r="R16" s="9">
        <v>12</v>
      </c>
      <c r="S16" s="9">
        <v>5</v>
      </c>
      <c r="T16" s="4">
        <f t="shared" si="1"/>
        <v>20</v>
      </c>
      <c r="U16" s="15">
        <v>31.818181818181817</v>
      </c>
    </row>
    <row r="17" spans="1:21" ht="47.25" x14ac:dyDescent="0.25">
      <c r="A17" s="19"/>
      <c r="B17" s="19"/>
      <c r="C17" s="19"/>
      <c r="D17" s="6" t="s">
        <v>62</v>
      </c>
      <c r="E17" s="7">
        <v>9.4499999999999993</v>
      </c>
      <c r="F17" s="8">
        <v>10</v>
      </c>
      <c r="G17" s="9">
        <v>0</v>
      </c>
      <c r="H17" s="9">
        <v>0</v>
      </c>
      <c r="I17" s="9">
        <v>2</v>
      </c>
      <c r="J17" s="9">
        <v>2</v>
      </c>
      <c r="K17" s="9">
        <v>17</v>
      </c>
      <c r="L17" s="4">
        <f t="shared" si="0"/>
        <v>21</v>
      </c>
      <c r="M17" s="7">
        <v>7.8095238095238093</v>
      </c>
      <c r="N17" s="9">
        <v>7</v>
      </c>
      <c r="O17" s="9">
        <v>0</v>
      </c>
      <c r="P17" s="9">
        <v>1</v>
      </c>
      <c r="Q17" s="9">
        <v>5</v>
      </c>
      <c r="R17" s="9">
        <v>8</v>
      </c>
      <c r="S17" s="9">
        <v>7</v>
      </c>
      <c r="T17" s="4">
        <f t="shared" si="1"/>
        <v>21</v>
      </c>
      <c r="U17" s="15">
        <v>27.272727272727273</v>
      </c>
    </row>
    <row r="18" spans="1:21" x14ac:dyDescent="0.25">
      <c r="A18" s="22" t="s">
        <v>150</v>
      </c>
      <c r="B18" s="22" t="s">
        <v>145</v>
      </c>
      <c r="C18" s="22"/>
      <c r="D18" s="6" t="s">
        <v>63</v>
      </c>
      <c r="E18" s="7">
        <v>9.0500000000000007</v>
      </c>
      <c r="F18" s="8">
        <v>10</v>
      </c>
      <c r="G18" s="9">
        <v>0</v>
      </c>
      <c r="H18" s="9">
        <v>0</v>
      </c>
      <c r="I18" s="9">
        <v>1</v>
      </c>
      <c r="J18" s="9">
        <v>5</v>
      </c>
      <c r="K18" s="9">
        <v>15</v>
      </c>
      <c r="L18" s="4">
        <f t="shared" si="0"/>
        <v>21</v>
      </c>
      <c r="M18" s="7">
        <v>8.0952380952380949</v>
      </c>
      <c r="N18" s="9">
        <v>9</v>
      </c>
      <c r="O18" s="9">
        <v>0</v>
      </c>
      <c r="P18" s="9">
        <v>0</v>
      </c>
      <c r="Q18" s="9">
        <v>3</v>
      </c>
      <c r="R18" s="9">
        <v>6</v>
      </c>
      <c r="S18" s="9">
        <v>12</v>
      </c>
      <c r="T18" s="4">
        <f t="shared" si="1"/>
        <v>21</v>
      </c>
      <c r="U18" s="15">
        <v>63.636363636363633</v>
      </c>
    </row>
    <row r="19" spans="1:21" ht="31.5" x14ac:dyDescent="0.25">
      <c r="A19" s="22"/>
      <c r="B19" s="22"/>
      <c r="C19" s="22"/>
      <c r="D19" s="6" t="s">
        <v>64</v>
      </c>
      <c r="E19" s="7">
        <v>9.5714285714285712</v>
      </c>
      <c r="F19" s="8">
        <v>10</v>
      </c>
      <c r="G19" s="9">
        <v>0</v>
      </c>
      <c r="H19" s="9">
        <v>1</v>
      </c>
      <c r="I19" s="9">
        <v>1</v>
      </c>
      <c r="J19" s="9">
        <v>6</v>
      </c>
      <c r="K19" s="9">
        <v>13</v>
      </c>
      <c r="L19" s="4">
        <f t="shared" si="0"/>
        <v>21</v>
      </c>
      <c r="M19" s="7">
        <v>7.5238095238095237</v>
      </c>
      <c r="N19" s="9">
        <v>10</v>
      </c>
      <c r="O19" s="9">
        <v>0</v>
      </c>
      <c r="P19" s="9">
        <v>0</v>
      </c>
      <c r="Q19" s="9">
        <v>3</v>
      </c>
      <c r="R19" s="9">
        <v>8</v>
      </c>
      <c r="S19" s="9">
        <v>10</v>
      </c>
      <c r="T19" s="4">
        <f t="shared" si="1"/>
        <v>21</v>
      </c>
      <c r="U19" s="15">
        <v>54.545454545454547</v>
      </c>
    </row>
    <row r="20" spans="1:21" ht="57.6" customHeight="1" x14ac:dyDescent="0.25">
      <c r="A20" s="22"/>
      <c r="B20" s="22" t="s">
        <v>146</v>
      </c>
      <c r="C20" s="22" t="s">
        <v>147</v>
      </c>
      <c r="D20" s="6" t="s">
        <v>65</v>
      </c>
      <c r="E20" s="7">
        <v>9.0476190476190474</v>
      </c>
      <c r="F20" s="8">
        <v>10</v>
      </c>
      <c r="G20" s="9">
        <v>0</v>
      </c>
      <c r="H20" s="9">
        <v>1</v>
      </c>
      <c r="I20" s="9">
        <v>2</v>
      </c>
      <c r="J20" s="9">
        <v>3</v>
      </c>
      <c r="K20" s="9">
        <v>14</v>
      </c>
      <c r="L20" s="4">
        <f t="shared" si="0"/>
        <v>20</v>
      </c>
      <c r="M20" s="7">
        <v>8.4761904761904763</v>
      </c>
      <c r="N20" s="9">
        <v>8</v>
      </c>
      <c r="O20" s="9">
        <v>0</v>
      </c>
      <c r="P20" s="9">
        <v>0</v>
      </c>
      <c r="Q20" s="9">
        <v>5</v>
      </c>
      <c r="R20" s="9">
        <v>9</v>
      </c>
      <c r="S20" s="9">
        <v>6</v>
      </c>
      <c r="T20" s="4">
        <f t="shared" si="1"/>
        <v>20</v>
      </c>
      <c r="U20" s="15">
        <v>31.818181818181817</v>
      </c>
    </row>
    <row r="21" spans="1:21" x14ac:dyDescent="0.25">
      <c r="A21" s="22"/>
      <c r="B21" s="22"/>
      <c r="C21" s="22"/>
      <c r="D21" s="6" t="s">
        <v>66</v>
      </c>
      <c r="E21" s="7">
        <v>9.2857142857142865</v>
      </c>
      <c r="F21" s="8">
        <v>10</v>
      </c>
      <c r="G21" s="9">
        <v>0</v>
      </c>
      <c r="H21" s="9">
        <v>1</v>
      </c>
      <c r="I21" s="9">
        <v>0</v>
      </c>
      <c r="J21" s="9">
        <v>5</v>
      </c>
      <c r="K21" s="9">
        <v>15</v>
      </c>
      <c r="L21" s="4">
        <f t="shared" si="0"/>
        <v>21</v>
      </c>
      <c r="M21" s="7">
        <v>7.3809523809523814</v>
      </c>
      <c r="N21" s="9">
        <v>7</v>
      </c>
      <c r="O21" s="9">
        <v>0</v>
      </c>
      <c r="P21" s="9">
        <v>1</v>
      </c>
      <c r="Q21" s="9">
        <v>2</v>
      </c>
      <c r="R21" s="9">
        <v>11</v>
      </c>
      <c r="S21" s="9">
        <v>7</v>
      </c>
      <c r="T21" s="4">
        <f t="shared" si="1"/>
        <v>21</v>
      </c>
      <c r="U21" s="15">
        <v>50</v>
      </c>
    </row>
    <row r="22" spans="1:21" x14ac:dyDescent="0.25">
      <c r="A22" s="22"/>
      <c r="B22" s="22"/>
      <c r="C22" s="22" t="s">
        <v>148</v>
      </c>
      <c r="D22" s="6" t="s">
        <v>67</v>
      </c>
      <c r="E22" s="7">
        <v>8.3333333333333339</v>
      </c>
      <c r="F22" s="8">
        <v>9</v>
      </c>
      <c r="G22" s="9">
        <v>1</v>
      </c>
      <c r="H22" s="9">
        <v>0</v>
      </c>
      <c r="I22" s="9">
        <v>2</v>
      </c>
      <c r="J22" s="9">
        <v>6</v>
      </c>
      <c r="K22" s="9">
        <v>12</v>
      </c>
      <c r="L22" s="4">
        <f t="shared" si="0"/>
        <v>21</v>
      </c>
      <c r="M22" s="7">
        <v>8.8571428571428577</v>
      </c>
      <c r="N22" s="9">
        <v>8</v>
      </c>
      <c r="O22" s="9">
        <v>0</v>
      </c>
      <c r="P22" s="9">
        <v>2</v>
      </c>
      <c r="Q22" s="9">
        <v>2</v>
      </c>
      <c r="R22" s="9">
        <v>11</v>
      </c>
      <c r="S22" s="9">
        <v>6</v>
      </c>
      <c r="T22" s="4">
        <f t="shared" si="1"/>
        <v>21</v>
      </c>
      <c r="U22" s="15">
        <v>36.363636363636367</v>
      </c>
    </row>
    <row r="23" spans="1:21" x14ac:dyDescent="0.25">
      <c r="A23" s="22"/>
      <c r="B23" s="22"/>
      <c r="C23" s="22"/>
      <c r="D23" s="6" t="s">
        <v>68</v>
      </c>
      <c r="E23" s="7">
        <v>9</v>
      </c>
      <c r="F23" s="8">
        <v>9</v>
      </c>
      <c r="G23" s="9">
        <v>0</v>
      </c>
      <c r="H23" s="9">
        <v>2</v>
      </c>
      <c r="I23" s="9">
        <v>1</v>
      </c>
      <c r="J23" s="9">
        <v>4</v>
      </c>
      <c r="K23" s="9">
        <v>14</v>
      </c>
      <c r="L23" s="4">
        <f t="shared" si="0"/>
        <v>21</v>
      </c>
      <c r="M23" s="7">
        <v>7.8571428571428568</v>
      </c>
      <c r="N23" s="9">
        <v>7</v>
      </c>
      <c r="O23" s="9">
        <v>0</v>
      </c>
      <c r="P23" s="9">
        <v>1</v>
      </c>
      <c r="Q23" s="9">
        <v>5</v>
      </c>
      <c r="R23" s="9">
        <v>9</v>
      </c>
      <c r="S23" s="9">
        <v>6</v>
      </c>
      <c r="T23" s="4">
        <f t="shared" si="1"/>
        <v>21</v>
      </c>
      <c r="U23" s="15">
        <v>22.727272727272727</v>
      </c>
    </row>
    <row r="24" spans="1:21" x14ac:dyDescent="0.25">
      <c r="A24" s="22"/>
      <c r="B24" s="22"/>
      <c r="C24" s="22" t="s">
        <v>149</v>
      </c>
      <c r="D24" s="6" t="s">
        <v>69</v>
      </c>
      <c r="E24" s="7">
        <v>7.5</v>
      </c>
      <c r="F24" s="8">
        <v>10</v>
      </c>
      <c r="G24" s="9">
        <v>0</v>
      </c>
      <c r="H24" s="9">
        <v>1</v>
      </c>
      <c r="I24" s="9">
        <v>1</v>
      </c>
      <c r="J24" s="9">
        <v>3</v>
      </c>
      <c r="K24" s="9">
        <v>16</v>
      </c>
      <c r="L24" s="4">
        <f t="shared" si="0"/>
        <v>21</v>
      </c>
      <c r="M24" s="7">
        <v>9.0476190476190474</v>
      </c>
      <c r="N24" s="9">
        <v>7</v>
      </c>
      <c r="O24" s="9">
        <v>0</v>
      </c>
      <c r="P24" s="9">
        <v>0</v>
      </c>
      <c r="Q24" s="9">
        <v>3</v>
      </c>
      <c r="R24" s="9">
        <v>10</v>
      </c>
      <c r="S24" s="9">
        <v>8</v>
      </c>
      <c r="T24" s="4">
        <f t="shared" si="1"/>
        <v>21</v>
      </c>
      <c r="U24" s="15">
        <v>31.818181818181817</v>
      </c>
    </row>
    <row r="25" spans="1:21" ht="31.5" x14ac:dyDescent="0.25">
      <c r="A25" s="22"/>
      <c r="B25" s="22"/>
      <c r="C25" s="22"/>
      <c r="D25" s="6" t="s">
        <v>70</v>
      </c>
      <c r="E25" s="7">
        <v>9.4285714285714288</v>
      </c>
      <c r="F25" s="8">
        <v>10</v>
      </c>
      <c r="G25" s="9">
        <v>0</v>
      </c>
      <c r="H25" s="9">
        <v>0</v>
      </c>
      <c r="I25" s="9">
        <v>2</v>
      </c>
      <c r="J25" s="9">
        <v>3</v>
      </c>
      <c r="K25" s="9">
        <v>16</v>
      </c>
      <c r="L25" s="4">
        <f t="shared" si="0"/>
        <v>21</v>
      </c>
      <c r="M25" s="7">
        <v>7.3809523809523814</v>
      </c>
      <c r="N25" s="9">
        <v>7</v>
      </c>
      <c r="O25" s="9">
        <v>0</v>
      </c>
      <c r="P25" s="9">
        <v>2</v>
      </c>
      <c r="Q25" s="9">
        <v>5</v>
      </c>
      <c r="R25" s="9">
        <v>7</v>
      </c>
      <c r="S25" s="9">
        <v>7</v>
      </c>
      <c r="T25" s="4">
        <f t="shared" si="1"/>
        <v>21</v>
      </c>
      <c r="U25" s="15">
        <v>31.818181818181817</v>
      </c>
    </row>
  </sheetData>
  <mergeCells count="14">
    <mergeCell ref="A18:A25"/>
    <mergeCell ref="A2:A17"/>
    <mergeCell ref="B15:C17"/>
    <mergeCell ref="B18:C19"/>
    <mergeCell ref="C20:C21"/>
    <mergeCell ref="C22:C23"/>
    <mergeCell ref="C24:C25"/>
    <mergeCell ref="B20:B25"/>
    <mergeCell ref="B2:C2"/>
    <mergeCell ref="B3:C4"/>
    <mergeCell ref="B5:C7"/>
    <mergeCell ref="C10:C14"/>
    <mergeCell ref="B10:B14"/>
    <mergeCell ref="B8:C9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21"/>
  <sheetViews>
    <sheetView topLeftCell="D18" workbookViewId="0">
      <selection activeCell="K25" sqref="K25"/>
    </sheetView>
  </sheetViews>
  <sheetFormatPr baseColWidth="10" defaultRowHeight="15.75" x14ac:dyDescent="0.25"/>
  <cols>
    <col min="1" max="1" width="33.7109375" style="3" customWidth="1"/>
    <col min="2" max="2" width="33.28515625" style="4" customWidth="1"/>
    <col min="3" max="3" width="30.28515625" style="3" customWidth="1"/>
    <col min="4" max="16" width="11.5703125" style="4"/>
    <col min="17" max="17" width="14.42578125" style="4" customWidth="1"/>
    <col min="18" max="18" width="13.42578125" style="4" customWidth="1"/>
    <col min="19" max="19" width="11.5703125" style="4"/>
    <col min="20" max="20" width="13.5703125" style="4" customWidth="1"/>
  </cols>
  <sheetData>
    <row r="1" spans="1:20" ht="63" x14ac:dyDescent="0.25">
      <c r="A1" s="16" t="s">
        <v>121</v>
      </c>
      <c r="B1" s="16" t="s">
        <v>122</v>
      </c>
      <c r="C1" s="10" t="s">
        <v>71</v>
      </c>
      <c r="D1" s="10" t="s">
        <v>20</v>
      </c>
      <c r="E1" s="10" t="s">
        <v>92</v>
      </c>
      <c r="F1" s="10" t="s">
        <v>211</v>
      </c>
      <c r="G1" s="10" t="s">
        <v>212</v>
      </c>
      <c r="H1" s="10" t="s">
        <v>213</v>
      </c>
      <c r="I1" s="10" t="s">
        <v>214</v>
      </c>
      <c r="J1" s="10" t="s">
        <v>215</v>
      </c>
      <c r="K1" s="10" t="s">
        <v>222</v>
      </c>
      <c r="L1" s="10" t="s">
        <v>21</v>
      </c>
      <c r="M1" s="10" t="s">
        <v>93</v>
      </c>
      <c r="N1" s="10" t="s">
        <v>216</v>
      </c>
      <c r="O1" s="10" t="s">
        <v>217</v>
      </c>
      <c r="P1" s="10" t="s">
        <v>218</v>
      </c>
      <c r="Q1" s="10" t="s">
        <v>219</v>
      </c>
      <c r="R1" s="10" t="s">
        <v>221</v>
      </c>
      <c r="S1" s="10" t="s">
        <v>222</v>
      </c>
      <c r="T1" s="10" t="s">
        <v>22</v>
      </c>
    </row>
    <row r="2" spans="1:20" ht="31.5" x14ac:dyDescent="0.25">
      <c r="A2" s="19" t="s">
        <v>164</v>
      </c>
      <c r="B2" s="19" t="s">
        <v>165</v>
      </c>
      <c r="C2" s="6" t="s">
        <v>72</v>
      </c>
      <c r="D2" s="15">
        <v>9.0500000000000007</v>
      </c>
      <c r="E2" s="5">
        <v>10</v>
      </c>
      <c r="F2" s="4">
        <v>0</v>
      </c>
      <c r="G2" s="4">
        <v>0</v>
      </c>
      <c r="H2" s="4">
        <v>0</v>
      </c>
      <c r="I2" s="4">
        <v>7</v>
      </c>
      <c r="J2" s="4">
        <v>13</v>
      </c>
      <c r="K2" s="4">
        <f>SUM(F2:J2)</f>
        <v>20</v>
      </c>
      <c r="L2" s="15">
        <v>8.4705882352941178</v>
      </c>
      <c r="M2" s="4">
        <v>10</v>
      </c>
      <c r="N2" s="1">
        <v>0</v>
      </c>
      <c r="O2" s="1">
        <v>0</v>
      </c>
      <c r="P2" s="1">
        <v>3</v>
      </c>
      <c r="Q2" s="1">
        <v>6</v>
      </c>
      <c r="R2" s="1">
        <v>11</v>
      </c>
      <c r="S2" s="4">
        <f>SUM(N2:R2)</f>
        <v>20</v>
      </c>
      <c r="T2" s="15">
        <v>50</v>
      </c>
    </row>
    <row r="3" spans="1:20" ht="31.5" x14ac:dyDescent="0.25">
      <c r="A3" s="19"/>
      <c r="B3" s="19"/>
      <c r="C3" s="6" t="s">
        <v>73</v>
      </c>
      <c r="D3" s="15">
        <v>8.4499999999999993</v>
      </c>
      <c r="E3" s="5">
        <v>10</v>
      </c>
      <c r="F3" s="4">
        <v>0</v>
      </c>
      <c r="G3" s="4">
        <v>0</v>
      </c>
      <c r="H3" s="4">
        <v>0</v>
      </c>
      <c r="I3" s="4">
        <v>7</v>
      </c>
      <c r="J3" s="4">
        <v>13</v>
      </c>
      <c r="K3" s="4">
        <f t="shared" ref="K3:K21" si="0">SUM(F3:J3)</f>
        <v>20</v>
      </c>
      <c r="L3" s="15">
        <v>7</v>
      </c>
      <c r="M3" s="4">
        <v>8</v>
      </c>
      <c r="N3" s="1">
        <v>0</v>
      </c>
      <c r="O3" s="1">
        <v>0</v>
      </c>
      <c r="P3" s="1">
        <v>4</v>
      </c>
      <c r="Q3" s="1">
        <v>11</v>
      </c>
      <c r="R3" s="1">
        <v>5</v>
      </c>
      <c r="S3" s="4">
        <f t="shared" ref="S3:S21" si="1">SUM(N3:R3)</f>
        <v>20</v>
      </c>
      <c r="T3" s="15">
        <v>36.363636363636367</v>
      </c>
    </row>
    <row r="4" spans="1:20" ht="31.5" x14ac:dyDescent="0.25">
      <c r="A4" s="19"/>
      <c r="B4" s="19" t="s">
        <v>166</v>
      </c>
      <c r="C4" s="6" t="s">
        <v>74</v>
      </c>
      <c r="D4" s="15">
        <v>8.9</v>
      </c>
      <c r="E4" s="5">
        <v>10</v>
      </c>
      <c r="F4" s="4">
        <v>0</v>
      </c>
      <c r="G4" s="4">
        <v>0</v>
      </c>
      <c r="H4" s="4">
        <v>0</v>
      </c>
      <c r="I4" s="4">
        <v>7</v>
      </c>
      <c r="J4" s="4">
        <v>11</v>
      </c>
      <c r="K4" s="4">
        <f t="shared" si="0"/>
        <v>18</v>
      </c>
      <c r="L4" s="15">
        <v>9</v>
      </c>
      <c r="M4" s="4">
        <v>8</v>
      </c>
      <c r="N4" s="1">
        <v>0</v>
      </c>
      <c r="O4" s="1">
        <v>0</v>
      </c>
      <c r="P4" s="1">
        <v>1</v>
      </c>
      <c r="Q4" s="1">
        <v>8</v>
      </c>
      <c r="R4" s="1">
        <v>9</v>
      </c>
      <c r="S4" s="4">
        <f t="shared" si="1"/>
        <v>18</v>
      </c>
      <c r="T4" s="15">
        <v>31.818181818181817</v>
      </c>
    </row>
    <row r="5" spans="1:20" ht="31.5" x14ac:dyDescent="0.25">
      <c r="A5" s="19"/>
      <c r="B5" s="19"/>
      <c r="C5" s="6" t="s">
        <v>75</v>
      </c>
      <c r="D5" s="15">
        <v>7.65</v>
      </c>
      <c r="E5" s="5">
        <v>8</v>
      </c>
      <c r="F5" s="4">
        <v>0</v>
      </c>
      <c r="G5" s="4">
        <v>0</v>
      </c>
      <c r="H5" s="4">
        <v>1</v>
      </c>
      <c r="I5" s="4">
        <v>9</v>
      </c>
      <c r="J5" s="4">
        <v>7</v>
      </c>
      <c r="K5" s="4">
        <f t="shared" si="0"/>
        <v>17</v>
      </c>
      <c r="L5" s="15">
        <v>7.8235294117647056</v>
      </c>
      <c r="M5" s="4">
        <v>8</v>
      </c>
      <c r="N5" s="1">
        <v>0</v>
      </c>
      <c r="O5" s="1">
        <v>0</v>
      </c>
      <c r="P5" s="1">
        <v>1</v>
      </c>
      <c r="Q5" s="1">
        <v>11</v>
      </c>
      <c r="R5" s="1">
        <v>5</v>
      </c>
      <c r="S5" s="4">
        <f t="shared" si="1"/>
        <v>17</v>
      </c>
      <c r="T5" s="15">
        <v>13.636363636363637</v>
      </c>
    </row>
    <row r="6" spans="1:20" ht="31.5" x14ac:dyDescent="0.25">
      <c r="A6" s="19"/>
      <c r="B6" s="4" t="s">
        <v>167</v>
      </c>
      <c r="C6" s="6" t="s">
        <v>76</v>
      </c>
      <c r="D6" s="15">
        <v>8.8888888888888893</v>
      </c>
      <c r="E6" s="5">
        <v>8</v>
      </c>
      <c r="F6" s="4">
        <v>0</v>
      </c>
      <c r="G6" s="4">
        <v>0</v>
      </c>
      <c r="H6" s="4">
        <v>1</v>
      </c>
      <c r="I6" s="4">
        <v>6</v>
      </c>
      <c r="J6" s="4">
        <v>11</v>
      </c>
      <c r="K6" s="4">
        <f t="shared" si="0"/>
        <v>18</v>
      </c>
      <c r="L6" s="15">
        <v>8.5294117647058822</v>
      </c>
      <c r="M6" s="4">
        <v>8</v>
      </c>
      <c r="N6" s="1">
        <v>0</v>
      </c>
      <c r="O6" s="1">
        <v>0</v>
      </c>
      <c r="P6" s="1">
        <v>2</v>
      </c>
      <c r="Q6" s="1">
        <v>10</v>
      </c>
      <c r="R6" s="1">
        <v>6</v>
      </c>
      <c r="S6" s="4">
        <f t="shared" si="1"/>
        <v>18</v>
      </c>
      <c r="T6" s="15">
        <v>27.272727272727273</v>
      </c>
    </row>
    <row r="7" spans="1:20" ht="31.5" x14ac:dyDescent="0.25">
      <c r="A7" s="19"/>
      <c r="B7" s="4" t="s">
        <v>123</v>
      </c>
      <c r="C7" s="6" t="s">
        <v>77</v>
      </c>
      <c r="D7" s="15">
        <v>8.3888888888888893</v>
      </c>
      <c r="E7" s="5">
        <v>10</v>
      </c>
      <c r="F7" s="4">
        <v>0</v>
      </c>
      <c r="G7" s="4">
        <v>0</v>
      </c>
      <c r="H7" s="4">
        <v>0</v>
      </c>
      <c r="I7" s="4">
        <v>1</v>
      </c>
      <c r="J7" s="4">
        <v>18</v>
      </c>
      <c r="K7" s="4">
        <f t="shared" si="0"/>
        <v>19</v>
      </c>
      <c r="L7" s="15">
        <v>7.117647058823529</v>
      </c>
      <c r="M7" s="4">
        <v>8</v>
      </c>
      <c r="N7" s="1">
        <v>0</v>
      </c>
      <c r="O7" s="1">
        <v>0</v>
      </c>
      <c r="P7" s="1">
        <v>3</v>
      </c>
      <c r="Q7" s="1">
        <v>10</v>
      </c>
      <c r="R7" s="1">
        <v>6</v>
      </c>
      <c r="S7" s="4">
        <f t="shared" si="1"/>
        <v>19</v>
      </c>
      <c r="T7" s="15">
        <v>27.272727272727273</v>
      </c>
    </row>
    <row r="8" spans="1:20" ht="31.5" x14ac:dyDescent="0.25">
      <c r="A8" s="19" t="s">
        <v>168</v>
      </c>
      <c r="B8" s="4" t="s">
        <v>169</v>
      </c>
      <c r="C8" s="6" t="s">
        <v>78</v>
      </c>
      <c r="D8" s="15">
        <v>8.3529411764705888</v>
      </c>
      <c r="E8" s="5">
        <v>10</v>
      </c>
      <c r="F8" s="4">
        <v>0</v>
      </c>
      <c r="G8" s="4">
        <v>0</v>
      </c>
      <c r="H8" s="4">
        <v>1</v>
      </c>
      <c r="I8" s="4">
        <v>3</v>
      </c>
      <c r="J8" s="4">
        <v>15</v>
      </c>
      <c r="K8" s="4">
        <f t="shared" si="0"/>
        <v>19</v>
      </c>
      <c r="L8" s="15">
        <v>8.526315789473685</v>
      </c>
      <c r="M8" s="4">
        <v>10</v>
      </c>
      <c r="N8" s="1">
        <v>0</v>
      </c>
      <c r="O8" s="1">
        <v>0</v>
      </c>
      <c r="P8" s="1">
        <v>4</v>
      </c>
      <c r="Q8" s="1">
        <v>6</v>
      </c>
      <c r="R8" s="1">
        <v>9</v>
      </c>
      <c r="S8" s="4">
        <f t="shared" si="1"/>
        <v>19</v>
      </c>
      <c r="T8" s="15">
        <v>40.909090909090907</v>
      </c>
    </row>
    <row r="9" spans="1:20" ht="47.25" x14ac:dyDescent="0.25">
      <c r="A9" s="19"/>
      <c r="B9" s="4" t="s">
        <v>170</v>
      </c>
      <c r="C9" s="6" t="s">
        <v>79</v>
      </c>
      <c r="D9" s="15">
        <v>7.9411764705882355</v>
      </c>
      <c r="E9" s="5">
        <v>8</v>
      </c>
      <c r="F9" s="4">
        <v>0</v>
      </c>
      <c r="G9" s="4">
        <v>1</v>
      </c>
      <c r="H9" s="4">
        <v>2</v>
      </c>
      <c r="I9" s="4">
        <v>8</v>
      </c>
      <c r="J9" s="4">
        <v>6</v>
      </c>
      <c r="K9" s="4">
        <f t="shared" si="0"/>
        <v>17</v>
      </c>
      <c r="L9" s="15">
        <v>8.2105263157894743</v>
      </c>
      <c r="M9" s="4">
        <v>7</v>
      </c>
      <c r="N9" s="1">
        <v>0</v>
      </c>
      <c r="O9" s="1">
        <v>3</v>
      </c>
      <c r="P9" s="1">
        <v>4</v>
      </c>
      <c r="Q9" s="1">
        <v>5</v>
      </c>
      <c r="R9" s="1">
        <v>5</v>
      </c>
      <c r="S9" s="4">
        <f t="shared" si="1"/>
        <v>17</v>
      </c>
      <c r="T9" s="15">
        <v>13.636363636363637</v>
      </c>
    </row>
    <row r="10" spans="1:20" ht="23.45" customHeight="1" x14ac:dyDescent="0.25">
      <c r="A10" s="19"/>
      <c r="B10" s="4" t="s">
        <v>171</v>
      </c>
      <c r="C10" s="6" t="s">
        <v>80</v>
      </c>
      <c r="D10" s="15">
        <v>8.8333333333333339</v>
      </c>
      <c r="E10" s="5">
        <v>10</v>
      </c>
      <c r="F10" s="4">
        <v>1</v>
      </c>
      <c r="G10" s="4">
        <v>0</v>
      </c>
      <c r="H10" s="4">
        <v>5</v>
      </c>
      <c r="I10" s="4">
        <v>5</v>
      </c>
      <c r="J10" s="4">
        <v>7</v>
      </c>
      <c r="K10" s="4">
        <f t="shared" si="0"/>
        <v>18</v>
      </c>
      <c r="L10" s="15">
        <v>8.7222222222222214</v>
      </c>
      <c r="M10" s="4">
        <v>9</v>
      </c>
      <c r="N10" s="1">
        <v>1</v>
      </c>
      <c r="O10" s="1">
        <v>3</v>
      </c>
      <c r="P10" s="1">
        <v>4</v>
      </c>
      <c r="Q10" s="1">
        <v>3</v>
      </c>
      <c r="R10" s="1">
        <v>7</v>
      </c>
      <c r="S10" s="4">
        <f t="shared" si="1"/>
        <v>18</v>
      </c>
      <c r="T10" s="15">
        <v>9.0909090909090917</v>
      </c>
    </row>
    <row r="11" spans="1:20" ht="47.25" x14ac:dyDescent="0.25">
      <c r="A11" s="19"/>
      <c r="B11" s="4" t="s">
        <v>172</v>
      </c>
      <c r="C11" s="6" t="s">
        <v>81</v>
      </c>
      <c r="D11" s="15">
        <v>7.8888888888888893</v>
      </c>
      <c r="E11" s="5">
        <v>10</v>
      </c>
      <c r="F11" s="4">
        <v>0</v>
      </c>
      <c r="G11" s="4">
        <v>1</v>
      </c>
      <c r="H11" s="4">
        <v>1</v>
      </c>
      <c r="I11" s="4">
        <v>5</v>
      </c>
      <c r="J11" s="4">
        <v>12</v>
      </c>
      <c r="K11" s="4">
        <f t="shared" si="0"/>
        <v>19</v>
      </c>
      <c r="L11" s="15">
        <v>8.0555555555555554</v>
      </c>
      <c r="M11" s="4">
        <v>7</v>
      </c>
      <c r="N11" s="1">
        <v>0</v>
      </c>
      <c r="O11" s="1">
        <v>0</v>
      </c>
      <c r="P11" s="1">
        <v>6</v>
      </c>
      <c r="Q11" s="1">
        <v>7</v>
      </c>
      <c r="R11" s="1">
        <v>6</v>
      </c>
      <c r="S11" s="4">
        <f t="shared" si="1"/>
        <v>19</v>
      </c>
      <c r="T11" s="15">
        <v>13.636363636363637</v>
      </c>
    </row>
    <row r="12" spans="1:20" ht="47.25" x14ac:dyDescent="0.25">
      <c r="A12" s="19"/>
      <c r="B12" s="4" t="s">
        <v>173</v>
      </c>
      <c r="C12" s="6" t="s">
        <v>82</v>
      </c>
      <c r="D12" s="15">
        <v>9.5789473684210531</v>
      </c>
      <c r="E12" s="5">
        <v>10</v>
      </c>
      <c r="F12" s="4">
        <v>0</v>
      </c>
      <c r="G12" s="4">
        <v>0</v>
      </c>
      <c r="H12" s="4">
        <v>2</v>
      </c>
      <c r="I12" s="4">
        <v>6</v>
      </c>
      <c r="J12" s="4">
        <v>9</v>
      </c>
      <c r="K12" s="4">
        <f t="shared" si="0"/>
        <v>17</v>
      </c>
      <c r="L12" s="15">
        <v>8.6111111111111107</v>
      </c>
      <c r="M12" s="4">
        <v>5</v>
      </c>
      <c r="N12" s="1">
        <v>0</v>
      </c>
      <c r="O12" s="1">
        <v>0</v>
      </c>
      <c r="P12" s="1">
        <v>8</v>
      </c>
      <c r="Q12" s="1">
        <v>5</v>
      </c>
      <c r="R12" s="1">
        <v>4</v>
      </c>
      <c r="S12" s="4">
        <f t="shared" si="1"/>
        <v>17</v>
      </c>
      <c r="T12" s="15">
        <v>18.181818181818183</v>
      </c>
    </row>
    <row r="13" spans="1:20" x14ac:dyDescent="0.25">
      <c r="A13" s="19"/>
      <c r="B13" s="19" t="s">
        <v>174</v>
      </c>
      <c r="C13" s="6" t="s">
        <v>83</v>
      </c>
      <c r="D13" s="15">
        <v>8.0526315789473681</v>
      </c>
      <c r="E13" s="5">
        <v>10</v>
      </c>
      <c r="F13" s="4">
        <v>0</v>
      </c>
      <c r="G13" s="4">
        <v>0</v>
      </c>
      <c r="H13" s="4">
        <v>1</v>
      </c>
      <c r="I13" s="4">
        <v>4</v>
      </c>
      <c r="J13" s="4">
        <v>12</v>
      </c>
      <c r="K13" s="4">
        <f t="shared" si="0"/>
        <v>17</v>
      </c>
      <c r="L13" s="15">
        <v>7.6111111111111107</v>
      </c>
      <c r="M13" s="4">
        <v>10</v>
      </c>
      <c r="N13" s="1">
        <v>0</v>
      </c>
      <c r="O13" s="1">
        <v>0</v>
      </c>
      <c r="P13" s="1">
        <v>4</v>
      </c>
      <c r="Q13" s="1">
        <v>6</v>
      </c>
      <c r="R13" s="1">
        <v>7</v>
      </c>
      <c r="S13" s="4">
        <f t="shared" si="1"/>
        <v>17</v>
      </c>
      <c r="T13" s="15">
        <v>13.636363636363637</v>
      </c>
    </row>
    <row r="14" spans="1:20" x14ac:dyDescent="0.25">
      <c r="A14" s="19"/>
      <c r="B14" s="19"/>
      <c r="C14" s="6" t="s">
        <v>84</v>
      </c>
      <c r="D14" s="15">
        <v>9.2631578947368425</v>
      </c>
      <c r="E14" s="5">
        <v>9</v>
      </c>
      <c r="F14" s="4">
        <v>0</v>
      </c>
      <c r="G14" s="4">
        <v>1</v>
      </c>
      <c r="H14" s="4">
        <v>1</v>
      </c>
      <c r="I14" s="4">
        <v>3</v>
      </c>
      <c r="J14" s="4">
        <v>12</v>
      </c>
      <c r="K14" s="4">
        <f t="shared" si="0"/>
        <v>17</v>
      </c>
      <c r="L14" s="15">
        <v>6.6315789473684212</v>
      </c>
      <c r="M14" s="4">
        <v>7</v>
      </c>
      <c r="N14" s="1">
        <v>0</v>
      </c>
      <c r="O14" s="1">
        <v>1</v>
      </c>
      <c r="P14" s="1">
        <v>5</v>
      </c>
      <c r="Q14" s="1">
        <v>7</v>
      </c>
      <c r="R14" s="1">
        <v>4</v>
      </c>
      <c r="S14" s="4">
        <f t="shared" si="1"/>
        <v>17</v>
      </c>
      <c r="T14" s="15">
        <v>4.5454545454545459</v>
      </c>
    </row>
    <row r="15" spans="1:20" ht="31.5" x14ac:dyDescent="0.25">
      <c r="A15" s="19" t="s">
        <v>175</v>
      </c>
      <c r="B15" s="4" t="s">
        <v>176</v>
      </c>
      <c r="C15" s="6" t="s">
        <v>85</v>
      </c>
      <c r="D15" s="15">
        <v>8.0526315789473681</v>
      </c>
      <c r="E15" s="5">
        <v>10</v>
      </c>
      <c r="F15" s="4">
        <v>0</v>
      </c>
      <c r="G15" s="4">
        <v>0</v>
      </c>
      <c r="H15" s="4">
        <v>2</v>
      </c>
      <c r="I15" s="4">
        <v>6</v>
      </c>
      <c r="J15" s="4">
        <v>11</v>
      </c>
      <c r="K15" s="4">
        <f t="shared" si="0"/>
        <v>19</v>
      </c>
      <c r="L15" s="15">
        <v>6.7368421052631575</v>
      </c>
      <c r="M15" s="4">
        <v>10</v>
      </c>
      <c r="N15" s="1">
        <v>0</v>
      </c>
      <c r="O15" s="1">
        <v>0</v>
      </c>
      <c r="P15" s="1">
        <v>4</v>
      </c>
      <c r="Q15" s="1">
        <v>5</v>
      </c>
      <c r="R15" s="1">
        <v>10</v>
      </c>
      <c r="S15" s="4">
        <f t="shared" si="1"/>
        <v>19</v>
      </c>
      <c r="T15" s="15">
        <v>36.363636363636367</v>
      </c>
    </row>
    <row r="16" spans="1:20" x14ac:dyDescent="0.25">
      <c r="A16" s="19"/>
      <c r="B16" s="4" t="s">
        <v>177</v>
      </c>
      <c r="C16" s="6" t="s">
        <v>86</v>
      </c>
      <c r="D16" s="15">
        <v>7.9411764705882355</v>
      </c>
      <c r="E16" s="5">
        <v>10</v>
      </c>
      <c r="F16" s="4">
        <v>0</v>
      </c>
      <c r="G16" s="4">
        <v>0</v>
      </c>
      <c r="H16" s="4">
        <v>3</v>
      </c>
      <c r="I16" s="4">
        <v>3</v>
      </c>
      <c r="J16" s="4">
        <v>12</v>
      </c>
      <c r="K16" s="4">
        <f t="shared" si="0"/>
        <v>18</v>
      </c>
      <c r="L16" s="15">
        <v>8.0476190476190474</v>
      </c>
      <c r="M16" s="4">
        <v>7</v>
      </c>
      <c r="N16" s="1">
        <v>0</v>
      </c>
      <c r="O16" s="1">
        <v>0</v>
      </c>
      <c r="P16" s="1">
        <v>3</v>
      </c>
      <c r="Q16" s="1">
        <v>7</v>
      </c>
      <c r="R16" s="1">
        <v>8</v>
      </c>
      <c r="S16" s="4">
        <f t="shared" si="1"/>
        <v>18</v>
      </c>
      <c r="T16" s="15">
        <v>18.181818181818183</v>
      </c>
    </row>
    <row r="17" spans="1:20" ht="31.5" x14ac:dyDescent="0.25">
      <c r="A17" s="19"/>
      <c r="B17" s="4" t="s">
        <v>178</v>
      </c>
      <c r="C17" s="6" t="s">
        <v>87</v>
      </c>
      <c r="D17" s="15">
        <v>6.8235294117647056</v>
      </c>
      <c r="E17" s="5">
        <v>10</v>
      </c>
      <c r="F17" s="4">
        <v>0</v>
      </c>
      <c r="G17" s="4">
        <v>0</v>
      </c>
      <c r="H17" s="4">
        <v>3</v>
      </c>
      <c r="I17" s="4">
        <v>4</v>
      </c>
      <c r="J17" s="4">
        <v>11</v>
      </c>
      <c r="K17" s="4">
        <f t="shared" si="0"/>
        <v>18</v>
      </c>
      <c r="L17" s="15">
        <v>7.7142857142857144</v>
      </c>
      <c r="M17" s="4">
        <v>7</v>
      </c>
      <c r="N17" s="1">
        <v>0</v>
      </c>
      <c r="O17" s="1">
        <v>1</v>
      </c>
      <c r="P17" s="1">
        <v>3</v>
      </c>
      <c r="Q17" s="1">
        <v>8</v>
      </c>
      <c r="R17" s="1">
        <v>6</v>
      </c>
      <c r="S17" s="4">
        <f t="shared" si="1"/>
        <v>18</v>
      </c>
      <c r="T17" s="15">
        <v>31.818181818181817</v>
      </c>
    </row>
    <row r="18" spans="1:20" ht="31.5" x14ac:dyDescent="0.25">
      <c r="A18" s="19" t="s">
        <v>179</v>
      </c>
      <c r="B18" s="4" t="s">
        <v>180</v>
      </c>
      <c r="C18" s="6" t="s">
        <v>88</v>
      </c>
      <c r="D18" s="15">
        <v>7.6111111111111107</v>
      </c>
      <c r="E18" s="5">
        <v>7</v>
      </c>
      <c r="F18" s="4">
        <v>2</v>
      </c>
      <c r="G18" s="4">
        <v>2</v>
      </c>
      <c r="H18" s="4">
        <v>4</v>
      </c>
      <c r="I18" s="4">
        <v>5</v>
      </c>
      <c r="J18" s="4">
        <v>6</v>
      </c>
      <c r="K18" s="4">
        <f t="shared" si="0"/>
        <v>19</v>
      </c>
      <c r="L18" s="15">
        <v>8.7619047619047628</v>
      </c>
      <c r="M18" s="4">
        <v>5</v>
      </c>
      <c r="N18" s="1">
        <v>1</v>
      </c>
      <c r="O18" s="1">
        <v>1</v>
      </c>
      <c r="P18" s="1">
        <v>7</v>
      </c>
      <c r="Q18" s="1">
        <v>5</v>
      </c>
      <c r="R18" s="1">
        <v>5</v>
      </c>
      <c r="S18" s="4">
        <f t="shared" si="1"/>
        <v>19</v>
      </c>
      <c r="T18" s="15">
        <v>9.0909090909090917</v>
      </c>
    </row>
    <row r="19" spans="1:20" ht="47.25" x14ac:dyDescent="0.25">
      <c r="A19" s="19"/>
      <c r="B19" s="4" t="s">
        <v>181</v>
      </c>
      <c r="C19" s="6" t="s">
        <v>89</v>
      </c>
      <c r="D19" s="15">
        <v>6.7777777777777777</v>
      </c>
      <c r="E19" s="5">
        <v>10</v>
      </c>
      <c r="F19" s="4">
        <v>0</v>
      </c>
      <c r="G19" s="4">
        <v>1</v>
      </c>
      <c r="H19" s="4">
        <v>3</v>
      </c>
      <c r="I19" s="4">
        <v>8</v>
      </c>
      <c r="J19" s="4">
        <v>9</v>
      </c>
      <c r="K19" s="4">
        <f t="shared" si="0"/>
        <v>21</v>
      </c>
      <c r="L19" s="15">
        <v>8.2380952380952372</v>
      </c>
      <c r="M19" s="4">
        <v>9</v>
      </c>
      <c r="N19" s="1">
        <v>0</v>
      </c>
      <c r="O19" s="1">
        <v>0</v>
      </c>
      <c r="P19" s="1">
        <v>7</v>
      </c>
      <c r="Q19" s="1">
        <v>4</v>
      </c>
      <c r="R19" s="1">
        <v>10</v>
      </c>
      <c r="S19" s="4">
        <f t="shared" si="1"/>
        <v>21</v>
      </c>
      <c r="T19" s="15">
        <v>50</v>
      </c>
    </row>
    <row r="20" spans="1:20" ht="94.5" x14ac:dyDescent="0.25">
      <c r="A20" s="19"/>
      <c r="B20" s="4" t="s">
        <v>182</v>
      </c>
      <c r="C20" s="6" t="s">
        <v>90</v>
      </c>
      <c r="D20" s="15">
        <v>8.6315789473684212</v>
      </c>
      <c r="E20" s="5">
        <v>10</v>
      </c>
      <c r="F20" s="4">
        <v>0</v>
      </c>
      <c r="G20" s="4">
        <v>0</v>
      </c>
      <c r="H20" s="4">
        <v>1</v>
      </c>
      <c r="I20" s="4">
        <v>7</v>
      </c>
      <c r="J20" s="4">
        <v>13</v>
      </c>
      <c r="K20" s="4">
        <f t="shared" si="0"/>
        <v>21</v>
      </c>
      <c r="L20" s="15">
        <v>9.1</v>
      </c>
      <c r="M20" s="4">
        <v>8</v>
      </c>
      <c r="N20" s="1">
        <v>0</v>
      </c>
      <c r="O20" s="1">
        <v>0</v>
      </c>
      <c r="P20" s="1">
        <v>2</v>
      </c>
      <c r="Q20" s="1">
        <v>10</v>
      </c>
      <c r="R20" s="1">
        <v>9</v>
      </c>
      <c r="S20" s="4">
        <f t="shared" si="1"/>
        <v>21</v>
      </c>
      <c r="T20" s="15">
        <v>50</v>
      </c>
    </row>
    <row r="21" spans="1:20" ht="78.75" x14ac:dyDescent="0.25">
      <c r="A21" s="19"/>
      <c r="B21" s="4" t="s">
        <v>183</v>
      </c>
      <c r="C21" s="6" t="s">
        <v>91</v>
      </c>
      <c r="D21" s="15">
        <v>7.4736842105263159</v>
      </c>
      <c r="E21" s="5">
        <v>10</v>
      </c>
      <c r="F21" s="4">
        <v>0</v>
      </c>
      <c r="G21" s="4">
        <v>0</v>
      </c>
      <c r="H21" s="4">
        <v>1</v>
      </c>
      <c r="I21" s="4">
        <v>4</v>
      </c>
      <c r="J21" s="4">
        <v>15</v>
      </c>
      <c r="K21" s="4">
        <f t="shared" si="0"/>
        <v>20</v>
      </c>
      <c r="L21" s="15">
        <v>8.1</v>
      </c>
      <c r="M21" s="4">
        <v>9</v>
      </c>
      <c r="N21" s="1">
        <v>0</v>
      </c>
      <c r="O21" s="1">
        <v>0</v>
      </c>
      <c r="P21" s="1">
        <v>3</v>
      </c>
      <c r="Q21" s="1">
        <v>8</v>
      </c>
      <c r="R21" s="1">
        <v>9</v>
      </c>
      <c r="S21" s="4">
        <f t="shared" si="1"/>
        <v>20</v>
      </c>
      <c r="T21" s="15">
        <v>36.363636363636367</v>
      </c>
    </row>
  </sheetData>
  <mergeCells count="7">
    <mergeCell ref="B2:B3"/>
    <mergeCell ref="B4:B5"/>
    <mergeCell ref="A18:A21"/>
    <mergeCell ref="A15:A17"/>
    <mergeCell ref="B13:B14"/>
    <mergeCell ref="A8:A14"/>
    <mergeCell ref="A2:A7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31"/>
  <sheetViews>
    <sheetView workbookViewId="0">
      <selection activeCell="B5" sqref="B5:B8"/>
    </sheetView>
  </sheetViews>
  <sheetFormatPr baseColWidth="10" defaultRowHeight="15.75" x14ac:dyDescent="0.25"/>
  <cols>
    <col min="1" max="1" width="26" style="6" customWidth="1"/>
    <col min="2" max="2" width="24.5703125" style="6" customWidth="1"/>
    <col min="3" max="3" width="38.5703125" style="3" customWidth="1"/>
    <col min="4" max="13" width="11.5703125" style="3"/>
  </cols>
  <sheetData>
    <row r="1" spans="1:20" ht="63" x14ac:dyDescent="0.25">
      <c r="A1" s="10" t="s">
        <v>121</v>
      </c>
      <c r="B1" s="10" t="s">
        <v>122</v>
      </c>
      <c r="C1" s="10" t="s">
        <v>94</v>
      </c>
      <c r="D1" s="10" t="s">
        <v>20</v>
      </c>
      <c r="E1" s="10" t="s">
        <v>92</v>
      </c>
      <c r="F1" s="10" t="s">
        <v>211</v>
      </c>
      <c r="G1" s="10" t="s">
        <v>212</v>
      </c>
      <c r="H1" s="10" t="s">
        <v>213</v>
      </c>
      <c r="I1" s="10" t="s">
        <v>214</v>
      </c>
      <c r="J1" s="10" t="s">
        <v>215</v>
      </c>
      <c r="K1" s="10" t="s">
        <v>222</v>
      </c>
      <c r="L1" s="10" t="s">
        <v>21</v>
      </c>
      <c r="M1" s="10" t="s">
        <v>93</v>
      </c>
      <c r="N1" s="10" t="s">
        <v>216</v>
      </c>
      <c r="O1" s="10" t="s">
        <v>217</v>
      </c>
      <c r="P1" s="10" t="s">
        <v>218</v>
      </c>
      <c r="Q1" s="10" t="s">
        <v>219</v>
      </c>
      <c r="R1" s="10" t="s">
        <v>221</v>
      </c>
      <c r="S1" s="10" t="s">
        <v>222</v>
      </c>
      <c r="T1" s="10" t="s">
        <v>22</v>
      </c>
    </row>
    <row r="2" spans="1:20" ht="47.25" x14ac:dyDescent="0.25">
      <c r="A2" s="22" t="s">
        <v>200</v>
      </c>
      <c r="B2" s="5" t="s">
        <v>184</v>
      </c>
      <c r="C2" s="6" t="s">
        <v>201</v>
      </c>
      <c r="D2" s="15">
        <v>8.2272727272727266</v>
      </c>
      <c r="E2" s="4">
        <v>10</v>
      </c>
      <c r="F2" s="4">
        <v>1</v>
      </c>
      <c r="G2" s="4">
        <v>0</v>
      </c>
      <c r="H2" s="4">
        <v>1</v>
      </c>
      <c r="I2" s="4">
        <v>8</v>
      </c>
      <c r="J2" s="4">
        <v>12</v>
      </c>
      <c r="K2" s="4">
        <f>SUM(F2:J2)</f>
        <v>22</v>
      </c>
      <c r="L2" s="15">
        <v>8.2105263157894743</v>
      </c>
      <c r="M2" s="4">
        <v>10</v>
      </c>
      <c r="N2" s="4">
        <v>1</v>
      </c>
      <c r="O2" s="4">
        <v>0</v>
      </c>
      <c r="P2" s="4">
        <v>0</v>
      </c>
      <c r="Q2" s="4">
        <v>10</v>
      </c>
      <c r="R2" s="4">
        <v>11</v>
      </c>
      <c r="S2" s="4">
        <f>SUM(N2:R2)</f>
        <v>22</v>
      </c>
      <c r="T2" s="15">
        <v>68.181818181818187</v>
      </c>
    </row>
    <row r="3" spans="1:20" x14ac:dyDescent="0.25">
      <c r="A3" s="22"/>
      <c r="B3" s="22" t="s">
        <v>223</v>
      </c>
      <c r="C3" s="6" t="s">
        <v>95</v>
      </c>
      <c r="D3" s="15">
        <v>8.3636363636363633</v>
      </c>
      <c r="E3" s="4">
        <v>10</v>
      </c>
      <c r="F3" s="4">
        <v>1</v>
      </c>
      <c r="G3" s="4">
        <v>0</v>
      </c>
      <c r="H3" s="4">
        <v>1</v>
      </c>
      <c r="I3" s="4">
        <v>5</v>
      </c>
      <c r="J3" s="4">
        <v>13</v>
      </c>
      <c r="K3" s="4">
        <f t="shared" ref="K3:K31" si="0">SUM(F3:J3)</f>
        <v>20</v>
      </c>
      <c r="L3" s="15">
        <v>7.5263157894736841</v>
      </c>
      <c r="M3" s="4">
        <v>10</v>
      </c>
      <c r="N3" s="4">
        <v>1</v>
      </c>
      <c r="O3" s="4">
        <v>0</v>
      </c>
      <c r="P3" s="4">
        <v>0</v>
      </c>
      <c r="Q3" s="4">
        <v>7</v>
      </c>
      <c r="R3" s="4">
        <v>12</v>
      </c>
      <c r="S3" s="4">
        <f>SUM(N3:R3)</f>
        <v>20</v>
      </c>
      <c r="T3" s="15">
        <v>59.090909090909093</v>
      </c>
    </row>
    <row r="4" spans="1:20" x14ac:dyDescent="0.25">
      <c r="A4" s="22"/>
      <c r="B4" s="22"/>
      <c r="C4" s="6" t="s">
        <v>96</v>
      </c>
      <c r="D4" s="15">
        <v>8.5</v>
      </c>
      <c r="E4" s="4">
        <v>8</v>
      </c>
      <c r="F4" s="4">
        <v>2</v>
      </c>
      <c r="G4" s="4">
        <v>0</v>
      </c>
      <c r="H4" s="4">
        <v>1</v>
      </c>
      <c r="I4" s="4">
        <v>10</v>
      </c>
      <c r="J4" s="4">
        <v>8</v>
      </c>
      <c r="K4" s="4">
        <f t="shared" si="0"/>
        <v>21</v>
      </c>
      <c r="L4" s="15">
        <v>9.0526315789473681</v>
      </c>
      <c r="M4" s="4">
        <v>8</v>
      </c>
      <c r="N4" s="4">
        <v>0</v>
      </c>
      <c r="O4" s="4">
        <v>0</v>
      </c>
      <c r="P4" s="4">
        <v>1</v>
      </c>
      <c r="Q4" s="4">
        <v>8</v>
      </c>
      <c r="R4" s="4">
        <v>11</v>
      </c>
      <c r="S4" s="4">
        <f t="shared" ref="S4:S31" si="1">SUM(N4:R4)</f>
        <v>20</v>
      </c>
      <c r="T4" s="15">
        <v>50</v>
      </c>
    </row>
    <row r="5" spans="1:20" x14ac:dyDescent="0.25">
      <c r="A5" s="22"/>
      <c r="B5" s="22" t="s">
        <v>185</v>
      </c>
      <c r="C5" s="6" t="s">
        <v>97</v>
      </c>
      <c r="D5" s="15">
        <v>8.5</v>
      </c>
      <c r="E5" s="4">
        <v>10</v>
      </c>
      <c r="F5" s="4">
        <v>1</v>
      </c>
      <c r="G5" s="4">
        <v>0</v>
      </c>
      <c r="H5" s="4">
        <v>0</v>
      </c>
      <c r="I5" s="4">
        <v>5</v>
      </c>
      <c r="J5" s="4">
        <v>12</v>
      </c>
      <c r="K5" s="4">
        <f t="shared" si="0"/>
        <v>18</v>
      </c>
      <c r="L5" s="15">
        <v>7.6842105263157894</v>
      </c>
      <c r="M5" s="4">
        <v>8</v>
      </c>
      <c r="N5" s="4">
        <v>1</v>
      </c>
      <c r="O5" s="4">
        <v>0</v>
      </c>
      <c r="P5" s="4">
        <v>0</v>
      </c>
      <c r="Q5" s="4">
        <v>9</v>
      </c>
      <c r="R5" s="4">
        <v>8</v>
      </c>
      <c r="S5" s="4">
        <f t="shared" si="1"/>
        <v>18</v>
      </c>
      <c r="T5" s="15">
        <v>27.272727272727273</v>
      </c>
    </row>
    <row r="6" spans="1:20" ht="31.5" x14ac:dyDescent="0.25">
      <c r="A6" s="22"/>
      <c r="B6" s="22"/>
      <c r="C6" s="6" t="s">
        <v>98</v>
      </c>
      <c r="D6" s="15">
        <v>7.666666666666667</v>
      </c>
      <c r="E6" s="4">
        <v>10</v>
      </c>
      <c r="F6" s="4">
        <v>0</v>
      </c>
      <c r="G6" s="4">
        <v>0</v>
      </c>
      <c r="H6" s="4">
        <v>0</v>
      </c>
      <c r="I6" s="4">
        <v>2</v>
      </c>
      <c r="J6" s="4">
        <v>18</v>
      </c>
      <c r="K6" s="4">
        <f t="shared" si="0"/>
        <v>20</v>
      </c>
      <c r="L6" s="15">
        <v>9.2727272727272734</v>
      </c>
      <c r="M6" s="4">
        <v>9</v>
      </c>
      <c r="N6" s="4">
        <v>0</v>
      </c>
      <c r="O6" s="4">
        <v>0</v>
      </c>
      <c r="P6" s="4">
        <v>1</v>
      </c>
      <c r="Q6" s="4">
        <v>5</v>
      </c>
      <c r="R6" s="4">
        <v>14</v>
      </c>
      <c r="S6" s="4">
        <f t="shared" si="1"/>
        <v>20</v>
      </c>
      <c r="T6" s="15">
        <v>50</v>
      </c>
    </row>
    <row r="7" spans="1:20" ht="31.5" x14ac:dyDescent="0.25">
      <c r="A7" s="22"/>
      <c r="B7" s="22"/>
      <c r="C7" s="6" t="s">
        <v>99</v>
      </c>
      <c r="D7" s="15">
        <v>8.6</v>
      </c>
      <c r="E7" s="4">
        <v>10</v>
      </c>
      <c r="F7" s="4">
        <v>0</v>
      </c>
      <c r="G7" s="4">
        <v>0</v>
      </c>
      <c r="H7" s="4">
        <v>1</v>
      </c>
      <c r="I7" s="4">
        <v>6</v>
      </c>
      <c r="J7" s="4">
        <v>13</v>
      </c>
      <c r="K7" s="4">
        <f t="shared" si="0"/>
        <v>20</v>
      </c>
      <c r="L7" s="15">
        <v>8.4090909090909083</v>
      </c>
      <c r="M7" s="4">
        <v>8</v>
      </c>
      <c r="N7" s="4">
        <v>0</v>
      </c>
      <c r="O7" s="4">
        <v>0</v>
      </c>
      <c r="P7" s="4">
        <v>2</v>
      </c>
      <c r="Q7" s="4">
        <v>10</v>
      </c>
      <c r="R7" s="4">
        <v>8</v>
      </c>
      <c r="S7" s="4">
        <f t="shared" si="1"/>
        <v>20</v>
      </c>
      <c r="T7" s="15">
        <v>18.181818181818183</v>
      </c>
    </row>
    <row r="8" spans="1:20" ht="47.25" x14ac:dyDescent="0.25">
      <c r="A8" s="22"/>
      <c r="B8" s="22"/>
      <c r="C8" s="6" t="s">
        <v>202</v>
      </c>
      <c r="D8" s="15">
        <v>8.6666666666666661</v>
      </c>
      <c r="E8" s="4">
        <v>10</v>
      </c>
      <c r="F8" s="4">
        <v>1</v>
      </c>
      <c r="G8" s="4">
        <v>0</v>
      </c>
      <c r="H8" s="4">
        <v>0</v>
      </c>
      <c r="I8" s="4">
        <v>4</v>
      </c>
      <c r="J8" s="4">
        <v>16</v>
      </c>
      <c r="K8" s="4">
        <f t="shared" si="0"/>
        <v>21</v>
      </c>
      <c r="L8" s="15">
        <v>9.2857142857142865</v>
      </c>
      <c r="M8" s="4">
        <v>10</v>
      </c>
      <c r="N8" s="4">
        <v>1</v>
      </c>
      <c r="O8" s="4">
        <v>0</v>
      </c>
      <c r="P8" s="4">
        <v>1</v>
      </c>
      <c r="Q8" s="4">
        <v>6</v>
      </c>
      <c r="R8" s="4">
        <v>12</v>
      </c>
      <c r="S8" s="4">
        <f t="shared" si="1"/>
        <v>20</v>
      </c>
      <c r="T8" s="15">
        <v>54.545454545454547</v>
      </c>
    </row>
    <row r="9" spans="1:20" x14ac:dyDescent="0.25">
      <c r="A9" s="22" t="s">
        <v>187</v>
      </c>
      <c r="B9" s="22" t="s">
        <v>186</v>
      </c>
      <c r="C9" s="6" t="s">
        <v>100</v>
      </c>
      <c r="D9" s="15">
        <v>8.1111111111111107</v>
      </c>
      <c r="E9" s="4">
        <v>10</v>
      </c>
      <c r="F9" s="4">
        <v>0</v>
      </c>
      <c r="G9" s="4">
        <v>0</v>
      </c>
      <c r="H9" s="4">
        <v>0</v>
      </c>
      <c r="I9" s="4">
        <v>7</v>
      </c>
      <c r="J9" s="4">
        <v>15</v>
      </c>
      <c r="K9" s="4">
        <f t="shared" si="0"/>
        <v>22</v>
      </c>
      <c r="L9" s="15">
        <v>8.2857142857142865</v>
      </c>
      <c r="M9" s="4">
        <v>10</v>
      </c>
      <c r="N9" s="4">
        <v>0</v>
      </c>
      <c r="O9" s="4">
        <v>0</v>
      </c>
      <c r="P9" s="4">
        <v>2</v>
      </c>
      <c r="Q9" s="4">
        <v>9</v>
      </c>
      <c r="R9" s="4">
        <v>11</v>
      </c>
      <c r="S9" s="4">
        <f t="shared" si="1"/>
        <v>22</v>
      </c>
      <c r="T9" s="15">
        <v>40.909090909090907</v>
      </c>
    </row>
    <row r="10" spans="1:20" ht="31.5" x14ac:dyDescent="0.25">
      <c r="A10" s="22"/>
      <c r="B10" s="22"/>
      <c r="C10" s="6" t="s">
        <v>101</v>
      </c>
      <c r="D10" s="15">
        <v>9.6</v>
      </c>
      <c r="E10" s="4">
        <v>10</v>
      </c>
      <c r="F10" s="4">
        <v>0</v>
      </c>
      <c r="G10" s="4">
        <v>0</v>
      </c>
      <c r="H10" s="4">
        <v>0</v>
      </c>
      <c r="I10" s="4">
        <v>7</v>
      </c>
      <c r="J10" s="4">
        <v>13</v>
      </c>
      <c r="K10" s="4">
        <f t="shared" si="0"/>
        <v>20</v>
      </c>
      <c r="L10" s="15">
        <v>9</v>
      </c>
      <c r="M10" s="4">
        <v>10</v>
      </c>
      <c r="N10" s="4">
        <v>0</v>
      </c>
      <c r="O10" s="4">
        <v>0</v>
      </c>
      <c r="P10" s="4">
        <v>1</v>
      </c>
      <c r="Q10" s="4">
        <v>10</v>
      </c>
      <c r="R10" s="4">
        <v>9</v>
      </c>
      <c r="S10" s="4">
        <f t="shared" si="1"/>
        <v>20</v>
      </c>
      <c r="T10" s="15">
        <v>18.181818181818183</v>
      </c>
    </row>
    <row r="11" spans="1:20" x14ac:dyDescent="0.25">
      <c r="A11" s="22"/>
      <c r="B11" s="22" t="s">
        <v>188</v>
      </c>
      <c r="C11" s="3" t="s">
        <v>189</v>
      </c>
      <c r="D11" s="15"/>
      <c r="E11" s="4"/>
      <c r="F11" s="4"/>
      <c r="G11" s="4"/>
      <c r="H11" s="4"/>
      <c r="I11" s="4"/>
      <c r="J11" s="4"/>
      <c r="K11" s="4">
        <f t="shared" si="0"/>
        <v>0</v>
      </c>
      <c r="L11" s="15"/>
      <c r="M11" s="4"/>
      <c r="N11" s="4"/>
      <c r="O11" s="4"/>
      <c r="P11" s="4"/>
      <c r="Q11" s="4"/>
      <c r="R11" s="4"/>
      <c r="S11" s="4">
        <f t="shared" si="1"/>
        <v>0</v>
      </c>
      <c r="T11" s="15"/>
    </row>
    <row r="12" spans="1:20" ht="31.5" x14ac:dyDescent="0.25">
      <c r="A12" s="22"/>
      <c r="B12" s="22"/>
      <c r="C12" s="6" t="s">
        <v>102</v>
      </c>
      <c r="D12" s="15">
        <v>8.8000000000000007</v>
      </c>
      <c r="E12" s="4">
        <v>10</v>
      </c>
      <c r="F12" s="4">
        <v>0</v>
      </c>
      <c r="G12" s="4">
        <v>0</v>
      </c>
      <c r="H12" s="4">
        <v>1</v>
      </c>
      <c r="I12" s="4">
        <v>4</v>
      </c>
      <c r="J12" s="4">
        <v>15</v>
      </c>
      <c r="K12" s="4">
        <f t="shared" si="0"/>
        <v>20</v>
      </c>
      <c r="L12" s="15">
        <v>7.8571428571428568</v>
      </c>
      <c r="M12" s="4">
        <v>8</v>
      </c>
      <c r="N12" s="4">
        <v>0</v>
      </c>
      <c r="O12" s="4">
        <v>1</v>
      </c>
      <c r="P12" s="4">
        <v>3</v>
      </c>
      <c r="Q12" s="4">
        <v>8</v>
      </c>
      <c r="R12" s="4">
        <v>8</v>
      </c>
      <c r="S12" s="4">
        <f t="shared" si="1"/>
        <v>20</v>
      </c>
      <c r="T12" s="15">
        <v>27.272727272727273</v>
      </c>
    </row>
    <row r="13" spans="1:20" ht="31.5" x14ac:dyDescent="0.25">
      <c r="A13" s="22"/>
      <c r="B13" s="22"/>
      <c r="C13" s="6" t="s">
        <v>103</v>
      </c>
      <c r="D13" s="15">
        <v>8.85</v>
      </c>
      <c r="E13" s="4">
        <v>10</v>
      </c>
      <c r="F13" s="4">
        <v>0</v>
      </c>
      <c r="G13" s="4">
        <v>0</v>
      </c>
      <c r="H13" s="4">
        <v>0</v>
      </c>
      <c r="I13" s="4">
        <v>5</v>
      </c>
      <c r="J13" s="4">
        <v>16</v>
      </c>
      <c r="K13" s="4">
        <f t="shared" si="0"/>
        <v>21</v>
      </c>
      <c r="L13" s="15">
        <v>8.6190476190476186</v>
      </c>
      <c r="M13" s="4">
        <v>10</v>
      </c>
      <c r="N13" s="4">
        <v>0</v>
      </c>
      <c r="O13" s="4">
        <v>1</v>
      </c>
      <c r="P13" s="4">
        <v>0</v>
      </c>
      <c r="Q13" s="4">
        <v>4</v>
      </c>
      <c r="R13" s="4">
        <v>16</v>
      </c>
      <c r="S13" s="4">
        <f t="shared" si="1"/>
        <v>21</v>
      </c>
      <c r="T13" s="15">
        <v>50</v>
      </c>
    </row>
    <row r="14" spans="1:20" ht="31.5" x14ac:dyDescent="0.25">
      <c r="A14" s="22"/>
      <c r="B14" s="22"/>
      <c r="C14" s="6" t="s">
        <v>104</v>
      </c>
      <c r="D14" s="15">
        <v>8.15</v>
      </c>
      <c r="E14" s="4">
        <v>10</v>
      </c>
      <c r="F14" s="4">
        <v>0</v>
      </c>
      <c r="G14" s="4">
        <v>0</v>
      </c>
      <c r="H14" s="4">
        <v>0</v>
      </c>
      <c r="I14" s="4">
        <v>4</v>
      </c>
      <c r="J14" s="4">
        <v>16</v>
      </c>
      <c r="K14" s="4">
        <f t="shared" si="0"/>
        <v>20</v>
      </c>
      <c r="L14" s="15">
        <v>7.666666666666667</v>
      </c>
      <c r="M14" s="4">
        <v>10</v>
      </c>
      <c r="N14" s="4">
        <v>0</v>
      </c>
      <c r="O14" s="4">
        <v>1</v>
      </c>
      <c r="P14" s="4">
        <v>0</v>
      </c>
      <c r="Q14" s="4">
        <v>8</v>
      </c>
      <c r="R14" s="4">
        <v>11</v>
      </c>
      <c r="S14" s="4">
        <f t="shared" si="1"/>
        <v>20</v>
      </c>
      <c r="T14" s="15">
        <v>18.181818181818183</v>
      </c>
    </row>
    <row r="15" spans="1:20" x14ac:dyDescent="0.25">
      <c r="A15" s="22"/>
      <c r="B15" s="22"/>
      <c r="C15" s="6" t="s">
        <v>105</v>
      </c>
      <c r="D15" s="15">
        <v>9</v>
      </c>
      <c r="E15" s="4">
        <v>10</v>
      </c>
      <c r="F15" s="4">
        <v>0</v>
      </c>
      <c r="G15" s="4">
        <v>0</v>
      </c>
      <c r="H15" s="4">
        <v>0</v>
      </c>
      <c r="I15" s="4">
        <v>6</v>
      </c>
      <c r="J15" s="4">
        <v>15</v>
      </c>
      <c r="K15" s="4">
        <f t="shared" si="0"/>
        <v>21</v>
      </c>
      <c r="L15" s="15">
        <v>8.1904761904761898</v>
      </c>
      <c r="M15" s="4">
        <v>8</v>
      </c>
      <c r="N15" s="4">
        <v>1</v>
      </c>
      <c r="O15" s="4">
        <v>0</v>
      </c>
      <c r="P15" s="4">
        <v>1</v>
      </c>
      <c r="Q15" s="4">
        <v>13</v>
      </c>
      <c r="R15" s="4">
        <v>6</v>
      </c>
      <c r="S15" s="4">
        <f t="shared" si="1"/>
        <v>21</v>
      </c>
      <c r="T15" s="15">
        <v>9.0909090909090917</v>
      </c>
    </row>
    <row r="16" spans="1:20" x14ac:dyDescent="0.25">
      <c r="A16" s="22" t="s">
        <v>210</v>
      </c>
      <c r="B16" s="22" t="s">
        <v>190</v>
      </c>
      <c r="C16" s="6" t="s">
        <v>106</v>
      </c>
      <c r="D16" s="15">
        <v>8.4499999999999993</v>
      </c>
      <c r="E16" s="4">
        <v>10</v>
      </c>
      <c r="F16" s="4">
        <v>0</v>
      </c>
      <c r="G16" s="4">
        <v>1</v>
      </c>
      <c r="H16" s="4">
        <v>1</v>
      </c>
      <c r="I16" s="4">
        <v>6</v>
      </c>
      <c r="J16" s="4">
        <v>11</v>
      </c>
      <c r="K16" s="4">
        <f t="shared" si="0"/>
        <v>19</v>
      </c>
      <c r="L16" s="15">
        <v>7.0952380952380949</v>
      </c>
      <c r="M16" s="4">
        <v>10</v>
      </c>
      <c r="N16" s="4">
        <v>0</v>
      </c>
      <c r="O16" s="4">
        <v>1</v>
      </c>
      <c r="P16" s="4">
        <v>2</v>
      </c>
      <c r="Q16" s="4">
        <v>9</v>
      </c>
      <c r="R16" s="4">
        <v>7</v>
      </c>
      <c r="S16" s="4">
        <f t="shared" si="1"/>
        <v>19</v>
      </c>
      <c r="T16" s="15">
        <v>13.636363636363637</v>
      </c>
    </row>
    <row r="17" spans="1:20" x14ac:dyDescent="0.25">
      <c r="A17" s="22"/>
      <c r="B17" s="22"/>
      <c r="C17" s="6" t="s">
        <v>107</v>
      </c>
      <c r="D17" s="15">
        <v>9.2272727272727266</v>
      </c>
      <c r="E17" s="4">
        <v>10</v>
      </c>
      <c r="F17" s="4">
        <v>1</v>
      </c>
      <c r="G17" s="4">
        <v>0</v>
      </c>
      <c r="H17" s="4">
        <v>2</v>
      </c>
      <c r="I17" s="4">
        <v>6</v>
      </c>
      <c r="J17" s="4">
        <v>10</v>
      </c>
      <c r="K17" s="4">
        <f t="shared" si="0"/>
        <v>19</v>
      </c>
      <c r="L17" s="15">
        <v>8.6842105263157894</v>
      </c>
      <c r="M17" s="4">
        <v>8</v>
      </c>
      <c r="N17" s="4">
        <v>1</v>
      </c>
      <c r="O17" s="4">
        <v>0</v>
      </c>
      <c r="P17" s="4">
        <v>4</v>
      </c>
      <c r="Q17" s="4">
        <v>9</v>
      </c>
      <c r="R17" s="4">
        <v>5</v>
      </c>
      <c r="S17" s="4">
        <f t="shared" si="1"/>
        <v>19</v>
      </c>
      <c r="T17" s="15">
        <v>36.363636363636367</v>
      </c>
    </row>
    <row r="18" spans="1:20" x14ac:dyDescent="0.25">
      <c r="A18" s="22"/>
      <c r="B18" s="22"/>
      <c r="C18" s="6" t="s">
        <v>108</v>
      </c>
      <c r="D18" s="15">
        <v>8.3181818181818183</v>
      </c>
      <c r="E18" s="4">
        <v>10</v>
      </c>
      <c r="F18" s="4">
        <v>0</v>
      </c>
      <c r="G18" s="4">
        <v>0</v>
      </c>
      <c r="H18" s="4">
        <v>1</v>
      </c>
      <c r="I18" s="4">
        <v>4</v>
      </c>
      <c r="J18" s="4">
        <v>14</v>
      </c>
      <c r="K18" s="4">
        <f t="shared" si="0"/>
        <v>19</v>
      </c>
      <c r="L18" s="15">
        <v>7.5263157894736841</v>
      </c>
      <c r="M18" s="4">
        <v>8</v>
      </c>
      <c r="N18" s="4">
        <v>1</v>
      </c>
      <c r="O18" s="4">
        <v>0</v>
      </c>
      <c r="P18" s="4">
        <v>2</v>
      </c>
      <c r="Q18" s="4">
        <v>9</v>
      </c>
      <c r="R18" s="4">
        <v>7</v>
      </c>
      <c r="S18" s="4">
        <f t="shared" si="1"/>
        <v>19</v>
      </c>
      <c r="T18" s="15">
        <v>31.818181818181817</v>
      </c>
    </row>
    <row r="19" spans="1:20" ht="31.5" x14ac:dyDescent="0.25">
      <c r="A19" s="22"/>
      <c r="B19" s="22" t="s">
        <v>191</v>
      </c>
      <c r="C19" s="6" t="s">
        <v>109</v>
      </c>
      <c r="D19" s="15">
        <v>9</v>
      </c>
      <c r="E19" s="4">
        <v>10</v>
      </c>
      <c r="F19" s="4">
        <v>0</v>
      </c>
      <c r="G19" s="4">
        <v>0</v>
      </c>
      <c r="H19" s="4">
        <v>0</v>
      </c>
      <c r="I19" s="4">
        <v>5</v>
      </c>
      <c r="J19" s="4">
        <v>17</v>
      </c>
      <c r="K19" s="4">
        <f t="shared" si="0"/>
        <v>22</v>
      </c>
      <c r="L19" s="15">
        <v>9.0500000000000007</v>
      </c>
      <c r="M19" s="4">
        <v>9</v>
      </c>
      <c r="N19" s="4">
        <v>1</v>
      </c>
      <c r="O19" s="4">
        <v>0</v>
      </c>
      <c r="P19" s="4">
        <v>0</v>
      </c>
      <c r="Q19" s="4">
        <v>8</v>
      </c>
      <c r="R19" s="4">
        <v>13</v>
      </c>
      <c r="S19" s="4">
        <f t="shared" si="1"/>
        <v>22</v>
      </c>
      <c r="T19" s="15">
        <v>72.727272727272734</v>
      </c>
    </row>
    <row r="20" spans="1:20" ht="31.5" x14ac:dyDescent="0.25">
      <c r="A20" s="22"/>
      <c r="B20" s="22"/>
      <c r="C20" s="6" t="s">
        <v>110</v>
      </c>
      <c r="D20" s="15">
        <v>8.35</v>
      </c>
      <c r="E20" s="4">
        <v>10</v>
      </c>
      <c r="F20" s="4">
        <v>0</v>
      </c>
      <c r="G20" s="4">
        <v>0</v>
      </c>
      <c r="H20" s="4">
        <v>0</v>
      </c>
      <c r="I20" s="4">
        <v>4</v>
      </c>
      <c r="J20" s="4">
        <v>17</v>
      </c>
      <c r="K20" s="4">
        <f t="shared" si="0"/>
        <v>21</v>
      </c>
      <c r="L20" s="15">
        <v>7.6</v>
      </c>
      <c r="M20" s="4">
        <v>8</v>
      </c>
      <c r="N20" s="4">
        <v>0</v>
      </c>
      <c r="O20" s="4">
        <v>0</v>
      </c>
      <c r="P20" s="4">
        <v>1</v>
      </c>
      <c r="Q20" s="4">
        <v>12</v>
      </c>
      <c r="R20" s="4">
        <v>8</v>
      </c>
      <c r="S20" s="4">
        <f t="shared" si="1"/>
        <v>21</v>
      </c>
      <c r="T20" s="15">
        <v>36.363636363636367</v>
      </c>
    </row>
    <row r="21" spans="1:20" ht="31.5" x14ac:dyDescent="0.25">
      <c r="A21" s="22"/>
      <c r="B21" s="22"/>
      <c r="C21" s="6" t="s">
        <v>203</v>
      </c>
      <c r="D21" s="15">
        <v>9.0500000000000007</v>
      </c>
      <c r="E21" s="4">
        <v>10</v>
      </c>
      <c r="F21" s="4">
        <v>0</v>
      </c>
      <c r="G21" s="4">
        <v>0</v>
      </c>
      <c r="H21" s="4">
        <v>1</v>
      </c>
      <c r="I21" s="4">
        <v>5</v>
      </c>
      <c r="J21" s="4">
        <v>15</v>
      </c>
      <c r="K21" s="4">
        <f t="shared" si="0"/>
        <v>21</v>
      </c>
      <c r="L21" s="15">
        <v>8.5555555555555554</v>
      </c>
      <c r="M21" s="4">
        <v>8</v>
      </c>
      <c r="N21" s="4">
        <v>0</v>
      </c>
      <c r="O21" s="4">
        <v>0</v>
      </c>
      <c r="P21" s="4">
        <v>3</v>
      </c>
      <c r="Q21" s="4">
        <v>14</v>
      </c>
      <c r="R21" s="4">
        <v>4</v>
      </c>
      <c r="S21" s="4">
        <f t="shared" si="1"/>
        <v>21</v>
      </c>
      <c r="T21" s="15">
        <v>40.909090909090907</v>
      </c>
    </row>
    <row r="22" spans="1:20" ht="47.25" x14ac:dyDescent="0.25">
      <c r="A22" s="22"/>
      <c r="B22" s="22"/>
      <c r="C22" s="6" t="s">
        <v>111</v>
      </c>
      <c r="D22" s="15">
        <v>7.95</v>
      </c>
      <c r="E22" s="4">
        <v>10</v>
      </c>
      <c r="F22" s="4">
        <v>0</v>
      </c>
      <c r="G22" s="4">
        <v>1</v>
      </c>
      <c r="H22" s="4">
        <v>1</v>
      </c>
      <c r="I22" s="4">
        <v>7</v>
      </c>
      <c r="J22" s="4">
        <v>12</v>
      </c>
      <c r="K22" s="4">
        <f t="shared" si="0"/>
        <v>21</v>
      </c>
      <c r="L22" s="15">
        <v>7.666666666666667</v>
      </c>
      <c r="M22" s="4">
        <v>8</v>
      </c>
      <c r="N22" s="4">
        <v>1</v>
      </c>
      <c r="O22" s="4">
        <v>1</v>
      </c>
      <c r="P22" s="4">
        <v>1</v>
      </c>
      <c r="Q22" s="4">
        <v>11</v>
      </c>
      <c r="R22" s="4">
        <v>7</v>
      </c>
      <c r="S22" s="4">
        <f t="shared" si="1"/>
        <v>21</v>
      </c>
      <c r="T22" s="15">
        <v>40.909090909090907</v>
      </c>
    </row>
    <row r="23" spans="1:20" ht="31.5" x14ac:dyDescent="0.25">
      <c r="A23" s="22" t="s">
        <v>192</v>
      </c>
      <c r="B23" s="5" t="s">
        <v>193</v>
      </c>
      <c r="C23" s="6" t="s">
        <v>204</v>
      </c>
      <c r="D23" s="15">
        <v>9.2857142857142865</v>
      </c>
      <c r="E23" s="4">
        <v>10</v>
      </c>
      <c r="F23" s="4">
        <v>1</v>
      </c>
      <c r="G23" s="4">
        <v>1</v>
      </c>
      <c r="H23" s="4">
        <v>1</v>
      </c>
      <c r="I23" s="4">
        <v>6</v>
      </c>
      <c r="J23" s="4">
        <v>12</v>
      </c>
      <c r="K23" s="4">
        <f t="shared" si="0"/>
        <v>21</v>
      </c>
      <c r="L23" s="15">
        <v>8</v>
      </c>
      <c r="M23" s="4">
        <v>9</v>
      </c>
      <c r="N23" s="4">
        <v>2</v>
      </c>
      <c r="O23" s="4">
        <v>1</v>
      </c>
      <c r="P23" s="4">
        <v>3</v>
      </c>
      <c r="Q23" s="4">
        <v>7</v>
      </c>
      <c r="R23" s="4">
        <v>8</v>
      </c>
      <c r="S23" s="4">
        <f t="shared" si="1"/>
        <v>21</v>
      </c>
      <c r="T23" s="15">
        <v>40.909090909090907</v>
      </c>
    </row>
    <row r="24" spans="1:20" ht="47.25" x14ac:dyDescent="0.25">
      <c r="A24" s="22"/>
      <c r="B24" s="22" t="s">
        <v>194</v>
      </c>
      <c r="C24" s="6" t="s">
        <v>205</v>
      </c>
      <c r="D24" s="15">
        <v>9</v>
      </c>
      <c r="E24" s="4">
        <v>9</v>
      </c>
      <c r="F24" s="4">
        <v>0</v>
      </c>
      <c r="G24" s="4">
        <v>0</v>
      </c>
      <c r="H24" s="4">
        <v>0</v>
      </c>
      <c r="I24" s="4">
        <v>8</v>
      </c>
      <c r="J24" s="4">
        <v>11</v>
      </c>
      <c r="K24" s="4">
        <f t="shared" si="0"/>
        <v>19</v>
      </c>
      <c r="L24" s="15">
        <v>7.4444444444444446</v>
      </c>
      <c r="M24" s="4">
        <v>8</v>
      </c>
      <c r="N24" s="4">
        <v>1</v>
      </c>
      <c r="O24" s="4">
        <v>0</v>
      </c>
      <c r="P24" s="4">
        <v>2</v>
      </c>
      <c r="Q24" s="4">
        <v>11</v>
      </c>
      <c r="R24" s="4">
        <v>5</v>
      </c>
      <c r="S24" s="4">
        <f t="shared" si="1"/>
        <v>19</v>
      </c>
      <c r="T24" s="15">
        <v>40.909090909090907</v>
      </c>
    </row>
    <row r="25" spans="1:20" ht="31.5" x14ac:dyDescent="0.25">
      <c r="A25" s="22"/>
      <c r="B25" s="22"/>
      <c r="C25" s="6" t="s">
        <v>112</v>
      </c>
      <c r="D25" s="15">
        <v>9.35</v>
      </c>
      <c r="E25" s="4">
        <v>9</v>
      </c>
      <c r="F25" s="4">
        <v>0</v>
      </c>
      <c r="G25" s="4">
        <v>0</v>
      </c>
      <c r="H25" s="4">
        <v>0</v>
      </c>
      <c r="I25" s="4">
        <v>4</v>
      </c>
      <c r="J25" s="4">
        <v>16</v>
      </c>
      <c r="K25" s="4">
        <f t="shared" si="0"/>
        <v>20</v>
      </c>
      <c r="L25" s="15">
        <v>9.0909090909090917</v>
      </c>
      <c r="M25" s="4">
        <v>8</v>
      </c>
      <c r="N25" s="4">
        <v>1</v>
      </c>
      <c r="O25" s="4">
        <v>0</v>
      </c>
      <c r="P25" s="4">
        <v>3</v>
      </c>
      <c r="Q25" s="4">
        <v>9</v>
      </c>
      <c r="R25" s="4">
        <v>7</v>
      </c>
      <c r="S25" s="4">
        <f t="shared" si="1"/>
        <v>20</v>
      </c>
      <c r="T25" s="15">
        <v>36.363636363636367</v>
      </c>
    </row>
    <row r="26" spans="1:20" ht="63" x14ac:dyDescent="0.25">
      <c r="A26" s="22"/>
      <c r="B26" s="22"/>
      <c r="C26" s="6" t="s">
        <v>206</v>
      </c>
      <c r="D26" s="15">
        <v>8.65</v>
      </c>
      <c r="E26" s="4">
        <v>9</v>
      </c>
      <c r="F26" s="4">
        <v>0</v>
      </c>
      <c r="G26" s="4">
        <v>0</v>
      </c>
      <c r="H26" s="4">
        <v>2</v>
      </c>
      <c r="I26" s="4">
        <v>5</v>
      </c>
      <c r="J26" s="4">
        <v>11</v>
      </c>
      <c r="K26" s="4">
        <f t="shared" si="0"/>
        <v>18</v>
      </c>
      <c r="L26" s="15">
        <v>8.1363636363636367</v>
      </c>
      <c r="M26" s="4">
        <v>8</v>
      </c>
      <c r="N26" s="4">
        <v>0</v>
      </c>
      <c r="O26" s="4">
        <v>0</v>
      </c>
      <c r="P26" s="4">
        <v>6</v>
      </c>
      <c r="Q26" s="4">
        <v>7</v>
      </c>
      <c r="R26" s="4">
        <v>5</v>
      </c>
      <c r="S26" s="4">
        <f t="shared" si="1"/>
        <v>18</v>
      </c>
      <c r="T26" s="15">
        <v>9.0909090909090917</v>
      </c>
    </row>
    <row r="27" spans="1:20" ht="23.45" customHeight="1" x14ac:dyDescent="0.25">
      <c r="A27" s="22"/>
      <c r="B27" s="22"/>
      <c r="C27" s="6" t="s">
        <v>113</v>
      </c>
      <c r="D27" s="15">
        <v>9.1428571428571423</v>
      </c>
      <c r="E27" s="4">
        <v>8</v>
      </c>
      <c r="F27" s="4">
        <v>2</v>
      </c>
      <c r="G27" s="4">
        <v>0</v>
      </c>
      <c r="H27" s="4">
        <v>1</v>
      </c>
      <c r="I27" s="4">
        <v>6</v>
      </c>
      <c r="J27" s="4">
        <v>10</v>
      </c>
      <c r="K27" s="4">
        <f t="shared" si="0"/>
        <v>19</v>
      </c>
      <c r="L27" s="15">
        <v>9.1363636363636367</v>
      </c>
      <c r="M27" s="4">
        <v>8</v>
      </c>
      <c r="N27" s="4">
        <v>1</v>
      </c>
      <c r="O27" s="4">
        <v>0</v>
      </c>
      <c r="P27" s="4">
        <v>3</v>
      </c>
      <c r="Q27" s="4">
        <v>10</v>
      </c>
      <c r="R27" s="4">
        <v>4</v>
      </c>
      <c r="S27" s="4">
        <f t="shared" si="1"/>
        <v>18</v>
      </c>
      <c r="T27" s="15">
        <v>9.0909090909090917</v>
      </c>
    </row>
    <row r="28" spans="1:20" ht="28.9" customHeight="1" x14ac:dyDescent="0.25">
      <c r="A28" s="5" t="s">
        <v>195</v>
      </c>
      <c r="B28" s="5" t="s">
        <v>196</v>
      </c>
      <c r="C28" s="23" t="s">
        <v>197</v>
      </c>
      <c r="D28" s="23"/>
      <c r="E28" s="23"/>
      <c r="F28" s="23"/>
      <c r="G28" s="23"/>
      <c r="H28" s="23"/>
      <c r="I28" s="23"/>
      <c r="J28" s="23"/>
      <c r="K28" s="23"/>
      <c r="L28" s="23"/>
      <c r="M28" s="23"/>
      <c r="N28" s="23"/>
      <c r="O28" s="23"/>
      <c r="P28" s="23"/>
      <c r="Q28" s="23"/>
      <c r="R28" s="23"/>
      <c r="S28" s="23"/>
      <c r="T28" s="23"/>
    </row>
    <row r="29" spans="1:20" ht="31.5" x14ac:dyDescent="0.25">
      <c r="A29" s="22" t="s">
        <v>195</v>
      </c>
      <c r="B29" s="22" t="s">
        <v>198</v>
      </c>
      <c r="C29" s="6" t="s">
        <v>207</v>
      </c>
      <c r="D29" s="15">
        <v>7.7619047619047619</v>
      </c>
      <c r="E29" s="4">
        <v>10</v>
      </c>
      <c r="F29" s="4">
        <v>0</v>
      </c>
      <c r="G29" s="4">
        <v>0</v>
      </c>
      <c r="H29" s="4">
        <v>1</v>
      </c>
      <c r="I29" s="4">
        <v>7</v>
      </c>
      <c r="J29" s="4">
        <v>14</v>
      </c>
      <c r="K29" s="4">
        <f t="shared" si="0"/>
        <v>22</v>
      </c>
      <c r="L29" s="15">
        <v>8.1363636363636367</v>
      </c>
      <c r="M29" s="4">
        <v>8</v>
      </c>
      <c r="N29" s="4">
        <v>0</v>
      </c>
      <c r="O29" s="4">
        <v>0</v>
      </c>
      <c r="P29" s="4">
        <v>2</v>
      </c>
      <c r="Q29" s="4">
        <v>11</v>
      </c>
      <c r="R29" s="4">
        <v>9</v>
      </c>
      <c r="S29" s="4">
        <f t="shared" si="1"/>
        <v>22</v>
      </c>
      <c r="T29" s="15">
        <v>8</v>
      </c>
    </row>
    <row r="30" spans="1:20" ht="31.5" x14ac:dyDescent="0.25">
      <c r="A30" s="22"/>
      <c r="B30" s="22"/>
      <c r="C30" s="6" t="s">
        <v>208</v>
      </c>
      <c r="D30" s="15">
        <v>8.4210526315789469</v>
      </c>
      <c r="E30" s="4">
        <v>10</v>
      </c>
      <c r="F30" s="4">
        <v>0</v>
      </c>
      <c r="G30" s="4">
        <v>0</v>
      </c>
      <c r="H30" s="4">
        <v>1</v>
      </c>
      <c r="I30" s="4">
        <v>5</v>
      </c>
      <c r="J30" s="4">
        <v>16</v>
      </c>
      <c r="K30" s="4">
        <f t="shared" si="0"/>
        <v>22</v>
      </c>
      <c r="L30" s="15">
        <v>8.8947368421052637</v>
      </c>
      <c r="M30" s="4">
        <v>10</v>
      </c>
      <c r="N30" s="4">
        <v>1</v>
      </c>
      <c r="O30" s="4">
        <v>0</v>
      </c>
      <c r="P30" s="4">
        <v>2</v>
      </c>
      <c r="Q30" s="4">
        <v>8</v>
      </c>
      <c r="R30" s="4">
        <v>11</v>
      </c>
      <c r="S30" s="4">
        <f t="shared" si="1"/>
        <v>22</v>
      </c>
      <c r="T30" s="15">
        <v>10</v>
      </c>
    </row>
    <row r="31" spans="1:20" ht="63" x14ac:dyDescent="0.25">
      <c r="A31" s="22"/>
      <c r="B31" s="5" t="s">
        <v>199</v>
      </c>
      <c r="C31" s="6" t="s">
        <v>209</v>
      </c>
      <c r="D31" s="15">
        <v>7.8421052631578947</v>
      </c>
      <c r="E31" s="4">
        <v>9</v>
      </c>
      <c r="F31" s="4">
        <v>0</v>
      </c>
      <c r="G31" s="4">
        <v>0</v>
      </c>
      <c r="H31" s="4">
        <v>2</v>
      </c>
      <c r="I31" s="4">
        <v>2</v>
      </c>
      <c r="J31" s="4">
        <v>15</v>
      </c>
      <c r="K31" s="4">
        <f t="shared" si="0"/>
        <v>19</v>
      </c>
      <c r="L31" s="15">
        <v>7.5263157894736841</v>
      </c>
      <c r="M31" s="4">
        <v>8</v>
      </c>
      <c r="N31" s="4">
        <v>1</v>
      </c>
      <c r="O31" s="4">
        <v>0</v>
      </c>
      <c r="P31" s="4">
        <v>4</v>
      </c>
      <c r="Q31" s="4">
        <v>7</v>
      </c>
      <c r="R31" s="4">
        <v>7</v>
      </c>
      <c r="S31" s="4">
        <f t="shared" si="1"/>
        <v>19</v>
      </c>
      <c r="T31" s="15">
        <v>8</v>
      </c>
    </row>
  </sheetData>
  <mergeCells count="14">
    <mergeCell ref="C28:T28"/>
    <mergeCell ref="B5:B8"/>
    <mergeCell ref="B9:B10"/>
    <mergeCell ref="B11:B15"/>
    <mergeCell ref="B3:B4"/>
    <mergeCell ref="A29:A31"/>
    <mergeCell ref="A2:A8"/>
    <mergeCell ref="B29:B30"/>
    <mergeCell ref="A16:A22"/>
    <mergeCell ref="B16:B18"/>
    <mergeCell ref="B19:B22"/>
    <mergeCell ref="B24:B27"/>
    <mergeCell ref="A23:A27"/>
    <mergeCell ref="A9:A15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6</vt:i4>
      </vt:variant>
    </vt:vector>
  </HeadingPairs>
  <TitlesOfParts>
    <vt:vector size="6" baseType="lpstr">
      <vt:lpstr>Forma de citar</vt:lpstr>
      <vt:lpstr>Gestión y manejo</vt:lpstr>
      <vt:lpstr>Factores de presión y amenaza</vt:lpstr>
      <vt:lpstr>Biodiversidad</vt:lpstr>
      <vt:lpstr>Contribuciones de la naturaleza</vt:lpstr>
      <vt:lpstr>Aspectos sociales y económicos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Esmeralda</dc:creator>
  <cp:lastModifiedBy>Guillermina Echeverria Lozano</cp:lastModifiedBy>
  <dcterms:created xsi:type="dcterms:W3CDTF">2025-03-13T14:58:13Z</dcterms:created>
  <dcterms:modified xsi:type="dcterms:W3CDTF">2026-02-23T17:40:26Z</dcterms:modified>
</cp:coreProperties>
</file>